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155" windowHeight="7230" tabRatio="887"/>
  </bookViews>
  <sheets>
    <sheet name="MPH Fill me in First" sheetId="1" r:id="rId1"/>
    <sheet name="Delivered Torque (plug n chug)" sheetId="5" r:id="rId2"/>
    <sheet name="Delivered Torque - WINPEP" sheetId="2" r:id="rId3"/>
    <sheet name="Gen1 Gen2 Bking Specs" sheetId="3" r:id="rId4"/>
    <sheet name="Import Area" sheetId="4" r:id="rId5"/>
  </sheets>
  <definedNames>
    <definedName name="DJDataExport_DYNORUN_1" localSheetId="4">'Import Area'!$A$1:$F$92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H20" i="5"/>
  <c r="C20" i="5"/>
  <c r="D19" i="5"/>
  <c r="D18" i="5"/>
  <c r="F15" i="5"/>
  <c r="H13" i="5"/>
  <c r="C12" i="5"/>
  <c r="D11" i="5"/>
  <c r="D10" i="5"/>
  <c r="F8" i="5"/>
  <c r="F7" i="5"/>
  <c r="G6" i="5"/>
  <c r="C15" i="2"/>
  <c r="G16" i="2"/>
  <c r="F18" i="2"/>
  <c r="C22" i="2"/>
  <c r="C23" i="2"/>
  <c r="H23" i="2"/>
  <c r="F26" i="2"/>
  <c r="D29" i="2"/>
  <c r="C30" i="2"/>
  <c r="C31" i="2"/>
  <c r="F34" i="2"/>
  <c r="D37" i="2"/>
  <c r="C38" i="2"/>
  <c r="C39" i="2"/>
  <c r="G41" i="2"/>
  <c r="D45" i="2"/>
  <c r="C46" i="2"/>
  <c r="C47" i="2"/>
  <c r="G48" i="2"/>
  <c r="F50" i="2"/>
  <c r="C52" i="2"/>
  <c r="C54" i="2"/>
  <c r="G54" i="2"/>
  <c r="C56" i="2"/>
  <c r="C58" i="2"/>
  <c r="C60" i="2"/>
  <c r="C62" i="2"/>
  <c r="G62" i="2"/>
  <c r="C64" i="2"/>
  <c r="D65" i="2"/>
  <c r="D66" i="2"/>
  <c r="F66" i="2"/>
  <c r="D67" i="2"/>
  <c r="F67" i="2"/>
  <c r="H67" i="2"/>
  <c r="F68" i="2"/>
  <c r="D69" i="2"/>
  <c r="D70" i="2"/>
  <c r="F70" i="2"/>
  <c r="D71" i="2"/>
  <c r="F71" i="2"/>
  <c r="H71" i="2"/>
  <c r="F72" i="2"/>
  <c r="D73" i="2"/>
  <c r="D74" i="2"/>
  <c r="F74" i="2"/>
  <c r="D75" i="2"/>
  <c r="F75" i="2"/>
  <c r="H75" i="2"/>
  <c r="F76" i="2"/>
  <c r="D77" i="2"/>
  <c r="D78" i="2"/>
  <c r="F78" i="2"/>
  <c r="D79" i="2"/>
  <c r="F79" i="2"/>
  <c r="H79" i="2"/>
  <c r="F80" i="2"/>
  <c r="D81" i="2"/>
  <c r="D82" i="2"/>
  <c r="F82" i="2"/>
  <c r="D83" i="2"/>
  <c r="F83" i="2"/>
  <c r="H83" i="2"/>
  <c r="F84" i="2"/>
  <c r="D85" i="2"/>
  <c r="D8" i="1"/>
  <c r="D9" i="1"/>
  <c r="D10" i="1"/>
  <c r="E10" i="1" s="1"/>
  <c r="H10" i="1" s="1"/>
  <c r="D11" i="1"/>
  <c r="E11" i="1" s="1"/>
  <c r="H11" i="1" s="1"/>
  <c r="D12" i="1"/>
  <c r="D7" i="1"/>
  <c r="E8" i="1"/>
  <c r="H8" i="1" s="1"/>
  <c r="E12" i="1"/>
  <c r="H12" i="1" s="1"/>
  <c r="E7" i="1"/>
  <c r="H7" i="1" s="1"/>
  <c r="C24" i="5" s="1"/>
  <c r="E9" i="1"/>
  <c r="H9" i="1" s="1"/>
  <c r="E9" i="5" s="1"/>
  <c r="G3" i="1"/>
  <c r="F6" i="2"/>
  <c r="H12" i="2"/>
  <c r="H11" i="2"/>
  <c r="E8" i="2"/>
  <c r="E5" i="2"/>
  <c r="F11" i="2"/>
  <c r="C8" i="2"/>
  <c r="C10" i="2"/>
  <c r="C12" i="2"/>
  <c r="C7" i="2"/>
  <c r="C9" i="2"/>
  <c r="C11" i="2"/>
  <c r="C5" i="2"/>
  <c r="G12" i="2"/>
  <c r="G11" i="2"/>
  <c r="D8" i="2"/>
  <c r="D12" i="2"/>
  <c r="D7" i="2"/>
  <c r="D9" i="2"/>
  <c r="D11" i="2"/>
  <c r="D5" i="2"/>
  <c r="B24" i="1"/>
  <c r="B22" i="1"/>
  <c r="G19" i="1"/>
  <c r="G23" i="1"/>
  <c r="G29" i="1"/>
  <c r="G35" i="1"/>
  <c r="G39" i="1"/>
  <c r="G45" i="1"/>
  <c r="G51" i="1"/>
  <c r="G55" i="1"/>
  <c r="G61" i="1"/>
  <c r="G67" i="1"/>
  <c r="G71" i="1"/>
  <c r="G77" i="1"/>
  <c r="G83" i="1"/>
  <c r="G87" i="1"/>
  <c r="G93" i="1"/>
  <c r="G99" i="1"/>
  <c r="G103" i="1"/>
  <c r="G109" i="1"/>
  <c r="G115" i="1"/>
  <c r="G119" i="1"/>
  <c r="G125" i="1"/>
  <c r="G131" i="1"/>
  <c r="G135" i="1"/>
  <c r="F17" i="1"/>
  <c r="F23" i="1"/>
  <c r="F27" i="1"/>
  <c r="F33" i="1"/>
  <c r="F39" i="1"/>
  <c r="F43" i="1"/>
  <c r="F49" i="1"/>
  <c r="F55" i="1"/>
  <c r="F59" i="1"/>
  <c r="F65" i="1"/>
  <c r="F71" i="1"/>
  <c r="F75" i="1"/>
  <c r="F81" i="1"/>
  <c r="F87" i="1"/>
  <c r="F91" i="1"/>
  <c r="F97" i="1"/>
  <c r="F103" i="1"/>
  <c r="F107" i="1"/>
  <c r="F113" i="1"/>
  <c r="F119" i="1"/>
  <c r="F123" i="1"/>
  <c r="F129" i="1"/>
  <c r="F135" i="1"/>
  <c r="F139" i="1"/>
  <c r="E21" i="1"/>
  <c r="E25" i="1"/>
  <c r="E29" i="1"/>
  <c r="E37" i="1"/>
  <c r="E41" i="1"/>
  <c r="E45" i="1"/>
  <c r="E53" i="1"/>
  <c r="E57" i="1"/>
  <c r="E61" i="1"/>
  <c r="E69" i="1"/>
  <c r="E73" i="1"/>
  <c r="E77" i="1"/>
  <c r="E85" i="1"/>
  <c r="E89" i="1"/>
  <c r="E93" i="1"/>
  <c r="E101" i="1"/>
  <c r="E105" i="1"/>
  <c r="E109" i="1"/>
  <c r="E117" i="1"/>
  <c r="E121" i="1"/>
  <c r="E125" i="1"/>
  <c r="E133" i="1"/>
  <c r="E137" i="1"/>
  <c r="D23" i="1"/>
  <c r="D33" i="1"/>
  <c r="D45" i="1"/>
  <c r="D55" i="1"/>
  <c r="D65" i="1"/>
  <c r="D77" i="1"/>
  <c r="D87" i="1"/>
  <c r="D97" i="1"/>
  <c r="D109" i="1"/>
  <c r="D119" i="1"/>
  <c r="D129" i="1"/>
  <c r="F15" i="1"/>
  <c r="C17" i="1"/>
  <c r="C21" i="1"/>
  <c r="C23" i="1"/>
  <c r="C25" i="1"/>
  <c r="G16" i="1"/>
  <c r="G20" i="1"/>
  <c r="G26" i="1"/>
  <c r="G32" i="1"/>
  <c r="G36" i="1"/>
  <c r="G42" i="1"/>
  <c r="G48" i="1"/>
  <c r="G52" i="1"/>
  <c r="G58" i="1"/>
  <c r="G64" i="1"/>
  <c r="G68" i="1"/>
  <c r="G74" i="1"/>
  <c r="G80" i="1"/>
  <c r="G84" i="1"/>
  <c r="G90" i="1"/>
  <c r="G96" i="1"/>
  <c r="G100" i="1"/>
  <c r="G106" i="1"/>
  <c r="G112" i="1"/>
  <c r="G116" i="1"/>
  <c r="G122" i="1"/>
  <c r="G128" i="1"/>
  <c r="G132" i="1"/>
  <c r="G136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D18" i="1"/>
  <c r="D26" i="1"/>
  <c r="D34" i="1"/>
  <c r="D42" i="1"/>
  <c r="D50" i="1"/>
  <c r="D58" i="1"/>
  <c r="D66" i="1"/>
  <c r="D74" i="1"/>
  <c r="D82" i="1"/>
  <c r="D90" i="1"/>
  <c r="D98" i="1"/>
  <c r="D106" i="1"/>
  <c r="D114" i="1"/>
  <c r="D122" i="1"/>
  <c r="D130" i="1"/>
  <c r="D138" i="1"/>
  <c r="C16" i="1"/>
  <c r="C18" i="1"/>
  <c r="C20" i="1"/>
  <c r="C22" i="1"/>
  <c r="C24" i="1"/>
  <c r="C26" i="1"/>
  <c r="B23" i="1"/>
  <c r="B21" i="1"/>
  <c r="B19" i="1"/>
  <c r="B17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C15" i="1"/>
  <c r="C138" i="1"/>
  <c r="C136" i="1"/>
  <c r="C134" i="1"/>
  <c r="C132" i="1"/>
  <c r="C130" i="1"/>
  <c r="C128" i="1"/>
  <c r="C126" i="1"/>
  <c r="C124" i="1"/>
  <c r="C122" i="1"/>
  <c r="C120" i="1"/>
  <c r="C118" i="1"/>
  <c r="C116" i="1"/>
  <c r="C114" i="1"/>
  <c r="C112" i="1"/>
  <c r="C110" i="1"/>
  <c r="C108" i="1"/>
  <c r="C106" i="1"/>
  <c r="C104" i="1"/>
  <c r="C102" i="1"/>
  <c r="C100" i="1"/>
  <c r="C98" i="1"/>
  <c r="C96" i="1"/>
  <c r="C94" i="1"/>
  <c r="C92" i="1"/>
  <c r="C90" i="1"/>
  <c r="C88" i="1"/>
  <c r="C86" i="1"/>
  <c r="C84" i="1"/>
  <c r="C82" i="1"/>
  <c r="C80" i="1"/>
  <c r="C78" i="1"/>
  <c r="C76" i="1"/>
  <c r="C74" i="1"/>
  <c r="C72" i="1"/>
  <c r="C70" i="1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B20" i="1"/>
  <c r="B18" i="1"/>
  <c r="B16" i="1"/>
  <c r="B138" i="1"/>
  <c r="B136" i="1"/>
  <c r="B134" i="1"/>
  <c r="B132" i="1"/>
  <c r="B130" i="1"/>
  <c r="B128" i="1"/>
  <c r="B126" i="1"/>
  <c r="B124" i="1"/>
  <c r="B122" i="1"/>
  <c r="B120" i="1"/>
  <c r="B118" i="1"/>
  <c r="B116" i="1"/>
  <c r="B114" i="1"/>
  <c r="B112" i="1"/>
  <c r="B110" i="1"/>
  <c r="B108" i="1"/>
  <c r="B106" i="1"/>
  <c r="B104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64" i="1"/>
  <c r="B62" i="1"/>
  <c r="B60" i="1"/>
  <c r="B58" i="1"/>
  <c r="B56" i="1"/>
  <c r="B54" i="1"/>
  <c r="B52" i="1"/>
  <c r="B50" i="1"/>
  <c r="B48" i="1"/>
  <c r="B46" i="1"/>
  <c r="B44" i="1"/>
  <c r="B42" i="1"/>
  <c r="B40" i="1"/>
  <c r="B38" i="1"/>
  <c r="B36" i="1"/>
  <c r="B34" i="1"/>
  <c r="B32" i="1"/>
  <c r="B30" i="1"/>
  <c r="B28" i="1"/>
  <c r="B26" i="1"/>
  <c r="B15" i="1"/>
  <c r="C139" i="1"/>
  <c r="C137" i="1"/>
  <c r="C135" i="1"/>
  <c r="C133" i="1"/>
  <c r="C131" i="1"/>
  <c r="C129" i="1"/>
  <c r="C127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97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E15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F5" i="2"/>
  <c r="F7" i="2"/>
  <c r="F8" i="2"/>
  <c r="F13" i="2"/>
  <c r="F9" i="2"/>
  <c r="F14" i="2"/>
  <c r="F10" i="2"/>
  <c r="D134" i="1" l="1"/>
  <c r="D126" i="1"/>
  <c r="D118" i="1"/>
  <c r="D110" i="1"/>
  <c r="D102" i="1"/>
  <c r="D94" i="1"/>
  <c r="D86" i="1"/>
  <c r="D78" i="1"/>
  <c r="D70" i="1"/>
  <c r="D62" i="1"/>
  <c r="D54" i="1"/>
  <c r="D46" i="1"/>
  <c r="D38" i="1"/>
  <c r="D30" i="1"/>
  <c r="D22" i="1"/>
  <c r="D135" i="1"/>
  <c r="D125" i="1"/>
  <c r="D113" i="1"/>
  <c r="D103" i="1"/>
  <c r="D93" i="1"/>
  <c r="D81" i="1"/>
  <c r="D71" i="1"/>
  <c r="D61" i="1"/>
  <c r="D49" i="1"/>
  <c r="D39" i="1"/>
  <c r="D29" i="1"/>
  <c r="D17" i="1"/>
  <c r="E7" i="2"/>
  <c r="H24" i="5"/>
  <c r="H16" i="2"/>
  <c r="H18" i="2"/>
  <c r="H20" i="2"/>
  <c r="H22" i="2"/>
  <c r="H24" i="2"/>
  <c r="H26" i="2"/>
  <c r="H28" i="2"/>
  <c r="H30" i="2"/>
  <c r="H32" i="2"/>
  <c r="H34" i="2"/>
  <c r="H36" i="2"/>
  <c r="H38" i="2"/>
  <c r="H40" i="2"/>
  <c r="H42" i="2"/>
  <c r="H44" i="2"/>
  <c r="H46" i="2"/>
  <c r="H48" i="2"/>
  <c r="H50" i="2"/>
  <c r="H19" i="5"/>
  <c r="H18" i="5"/>
  <c r="H11" i="5"/>
  <c r="H10" i="5"/>
  <c r="H17" i="2"/>
  <c r="H25" i="2"/>
  <c r="H33" i="2"/>
  <c r="H41" i="2"/>
  <c r="H49" i="2"/>
  <c r="H52" i="2"/>
  <c r="H54" i="2"/>
  <c r="H56" i="2"/>
  <c r="H58" i="2"/>
  <c r="H60" i="2"/>
  <c r="H62" i="2"/>
  <c r="H64" i="2"/>
  <c r="H23" i="5"/>
  <c r="H22" i="5"/>
  <c r="H15" i="5"/>
  <c r="H14" i="5"/>
  <c r="H7" i="5"/>
  <c r="H6" i="5"/>
  <c r="H21" i="2"/>
  <c r="H29" i="2"/>
  <c r="H37" i="2"/>
  <c r="H45" i="2"/>
  <c r="H51" i="2"/>
  <c r="H53" i="2"/>
  <c r="H55" i="2"/>
  <c r="H57" i="2"/>
  <c r="H59" i="2"/>
  <c r="H61" i="2"/>
  <c r="H63" i="2"/>
  <c r="H17" i="5"/>
  <c r="H8" i="5"/>
  <c r="H19" i="2"/>
  <c r="H35" i="2"/>
  <c r="H6" i="2"/>
  <c r="H14" i="2"/>
  <c r="H13" i="2"/>
  <c r="H16" i="5"/>
  <c r="H9" i="5"/>
  <c r="H27" i="2"/>
  <c r="H43" i="2"/>
  <c r="H10" i="2"/>
  <c r="H9" i="2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22" i="1"/>
  <c r="G30" i="1"/>
  <c r="G38" i="1"/>
  <c r="G46" i="1"/>
  <c r="G54" i="1"/>
  <c r="G62" i="1"/>
  <c r="G70" i="1"/>
  <c r="G78" i="1"/>
  <c r="G86" i="1"/>
  <c r="G94" i="1"/>
  <c r="G102" i="1"/>
  <c r="G110" i="1"/>
  <c r="G118" i="1"/>
  <c r="G126" i="1"/>
  <c r="G23" i="5"/>
  <c r="G21" i="5"/>
  <c r="G19" i="5"/>
  <c r="G17" i="5"/>
  <c r="G15" i="5"/>
  <c r="G13" i="5"/>
  <c r="G11" i="5"/>
  <c r="G9" i="5"/>
  <c r="G7" i="5"/>
  <c r="G5" i="5"/>
  <c r="G20" i="5"/>
  <c r="G12" i="5"/>
  <c r="G18" i="2"/>
  <c r="G19" i="2"/>
  <c r="G26" i="2"/>
  <c r="G27" i="2"/>
  <c r="G34" i="2"/>
  <c r="G35" i="2"/>
  <c r="G42" i="2"/>
  <c r="G43" i="2"/>
  <c r="G50" i="2"/>
  <c r="G16" i="5"/>
  <c r="G8" i="5"/>
  <c r="G15" i="2"/>
  <c r="G22" i="2"/>
  <c r="G23" i="2"/>
  <c r="G30" i="2"/>
  <c r="G31" i="2"/>
  <c r="G38" i="2"/>
  <c r="G39" i="2"/>
  <c r="G46" i="2"/>
  <c r="G47" i="2"/>
  <c r="G10" i="5"/>
  <c r="G21" i="2"/>
  <c r="G28" i="2"/>
  <c r="G37" i="2"/>
  <c r="G44" i="2"/>
  <c r="G51" i="2"/>
  <c r="G55" i="2"/>
  <c r="G59" i="2"/>
  <c r="G63" i="2"/>
  <c r="G65" i="2"/>
  <c r="G67" i="2"/>
  <c r="G69" i="2"/>
  <c r="G71" i="2"/>
  <c r="G73" i="2"/>
  <c r="G75" i="2"/>
  <c r="G77" i="2"/>
  <c r="G79" i="2"/>
  <c r="G81" i="2"/>
  <c r="G83" i="2"/>
  <c r="G85" i="2"/>
  <c r="G6" i="2"/>
  <c r="G14" i="2"/>
  <c r="G13" i="2"/>
  <c r="G24" i="5"/>
  <c r="G18" i="5"/>
  <c r="G20" i="2"/>
  <c r="G29" i="2"/>
  <c r="G36" i="2"/>
  <c r="G45" i="2"/>
  <c r="G53" i="2"/>
  <c r="G57" i="2"/>
  <c r="G61" i="2"/>
  <c r="G66" i="2"/>
  <c r="G68" i="2"/>
  <c r="G70" i="2"/>
  <c r="G72" i="2"/>
  <c r="G74" i="2"/>
  <c r="G76" i="2"/>
  <c r="G78" i="2"/>
  <c r="G80" i="2"/>
  <c r="G82" i="2"/>
  <c r="G84" i="2"/>
  <c r="G10" i="2"/>
  <c r="G9" i="2"/>
  <c r="F21" i="1"/>
  <c r="F29" i="1"/>
  <c r="F37" i="1"/>
  <c r="F45" i="1"/>
  <c r="F53" i="1"/>
  <c r="F61" i="1"/>
  <c r="F69" i="1"/>
  <c r="F77" i="1"/>
  <c r="F85" i="1"/>
  <c r="F93" i="1"/>
  <c r="F101" i="1"/>
  <c r="F109" i="1"/>
  <c r="F117" i="1"/>
  <c r="F125" i="1"/>
  <c r="F133" i="1"/>
  <c r="H85" i="2"/>
  <c r="H81" i="2"/>
  <c r="H77" i="2"/>
  <c r="H73" i="2"/>
  <c r="H69" i="2"/>
  <c r="H65" i="2"/>
  <c r="E61" i="2"/>
  <c r="G58" i="2"/>
  <c r="E53" i="2"/>
  <c r="E43" i="2"/>
  <c r="H39" i="2"/>
  <c r="E36" i="2"/>
  <c r="G32" i="2"/>
  <c r="G25" i="2"/>
  <c r="G22" i="5"/>
  <c r="G15" i="1"/>
  <c r="D132" i="1"/>
  <c r="D124" i="1"/>
  <c r="D116" i="1"/>
  <c r="D108" i="1"/>
  <c r="D100" i="1"/>
  <c r="D92" i="1"/>
  <c r="D84" i="1"/>
  <c r="D76" i="1"/>
  <c r="D68" i="1"/>
  <c r="D60" i="1"/>
  <c r="D52" i="1"/>
  <c r="D44" i="1"/>
  <c r="D36" i="1"/>
  <c r="D28" i="1"/>
  <c r="D20" i="1"/>
  <c r="F134" i="1"/>
  <c r="F126" i="1"/>
  <c r="F118" i="1"/>
  <c r="F110" i="1"/>
  <c r="F102" i="1"/>
  <c r="F94" i="1"/>
  <c r="F86" i="1"/>
  <c r="F78" i="1"/>
  <c r="F70" i="1"/>
  <c r="F62" i="1"/>
  <c r="F54" i="1"/>
  <c r="F46" i="1"/>
  <c r="F38" i="1"/>
  <c r="F30" i="1"/>
  <c r="F22" i="1"/>
  <c r="G138" i="1"/>
  <c r="G130" i="1"/>
  <c r="G120" i="1"/>
  <c r="G108" i="1"/>
  <c r="G98" i="1"/>
  <c r="G88" i="1"/>
  <c r="G76" i="1"/>
  <c r="G66" i="1"/>
  <c r="G56" i="1"/>
  <c r="G44" i="1"/>
  <c r="G34" i="1"/>
  <c r="G24" i="1"/>
  <c r="D15" i="1"/>
  <c r="D133" i="1"/>
  <c r="D121" i="1"/>
  <c r="D111" i="1"/>
  <c r="D101" i="1"/>
  <c r="D89" i="1"/>
  <c r="D79" i="1"/>
  <c r="D69" i="1"/>
  <c r="D57" i="1"/>
  <c r="D47" i="1"/>
  <c r="D37" i="1"/>
  <c r="D25" i="1"/>
  <c r="F137" i="1"/>
  <c r="F127" i="1"/>
  <c r="F115" i="1"/>
  <c r="F105" i="1"/>
  <c r="F95" i="1"/>
  <c r="F83" i="1"/>
  <c r="F73" i="1"/>
  <c r="F63" i="1"/>
  <c r="F51" i="1"/>
  <c r="F41" i="1"/>
  <c r="F31" i="1"/>
  <c r="F19" i="1"/>
  <c r="G133" i="1"/>
  <c r="G123" i="1"/>
  <c r="G111" i="1"/>
  <c r="G101" i="1"/>
  <c r="G91" i="1"/>
  <c r="G79" i="1"/>
  <c r="G69" i="1"/>
  <c r="G59" i="1"/>
  <c r="G47" i="1"/>
  <c r="G37" i="1"/>
  <c r="G27" i="1"/>
  <c r="G5" i="2"/>
  <c r="G8" i="2"/>
  <c r="E12" i="2"/>
  <c r="H7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17" i="5"/>
  <c r="D16" i="5"/>
  <c r="D9" i="5"/>
  <c r="D8" i="5"/>
  <c r="D15" i="2"/>
  <c r="D23" i="2"/>
  <c r="D31" i="2"/>
  <c r="D39" i="2"/>
  <c r="D47" i="2"/>
  <c r="D52" i="2"/>
  <c r="D54" i="2"/>
  <c r="D56" i="2"/>
  <c r="D58" i="2"/>
  <c r="D60" i="2"/>
  <c r="D62" i="2"/>
  <c r="D64" i="2"/>
  <c r="D24" i="5"/>
  <c r="D21" i="5"/>
  <c r="D20" i="5"/>
  <c r="D13" i="5"/>
  <c r="D12" i="5"/>
  <c r="D5" i="5"/>
  <c r="D19" i="2"/>
  <c r="D27" i="2"/>
  <c r="D35" i="2"/>
  <c r="D43" i="2"/>
  <c r="D51" i="2"/>
  <c r="D53" i="2"/>
  <c r="D55" i="2"/>
  <c r="D57" i="2"/>
  <c r="D59" i="2"/>
  <c r="D61" i="2"/>
  <c r="D63" i="2"/>
  <c r="D23" i="5"/>
  <c r="D14" i="5"/>
  <c r="D7" i="5"/>
  <c r="D25" i="2"/>
  <c r="D41" i="2"/>
  <c r="D10" i="2"/>
  <c r="D22" i="5"/>
  <c r="D15" i="5"/>
  <c r="D6" i="5"/>
  <c r="D17" i="2"/>
  <c r="D33" i="2"/>
  <c r="D49" i="2"/>
  <c r="D6" i="2"/>
  <c r="D14" i="2"/>
  <c r="D13" i="2"/>
  <c r="C19" i="1"/>
  <c r="C27" i="1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22" i="5"/>
  <c r="F21" i="5"/>
  <c r="F14" i="5"/>
  <c r="F13" i="5"/>
  <c r="F6" i="5"/>
  <c r="F5" i="5"/>
  <c r="F20" i="2"/>
  <c r="F28" i="2"/>
  <c r="F36" i="2"/>
  <c r="F44" i="2"/>
  <c r="F51" i="2"/>
  <c r="F53" i="2"/>
  <c r="F55" i="2"/>
  <c r="F57" i="2"/>
  <c r="F59" i="2"/>
  <c r="F61" i="2"/>
  <c r="F63" i="2"/>
  <c r="F18" i="5"/>
  <c r="F17" i="5"/>
  <c r="F10" i="5"/>
  <c r="F9" i="5"/>
  <c r="F16" i="2"/>
  <c r="F24" i="2"/>
  <c r="F32" i="2"/>
  <c r="F40" i="2"/>
  <c r="F48" i="2"/>
  <c r="F52" i="2"/>
  <c r="F54" i="2"/>
  <c r="F56" i="2"/>
  <c r="F58" i="2"/>
  <c r="F60" i="2"/>
  <c r="F62" i="2"/>
  <c r="F64" i="2"/>
  <c r="F24" i="5"/>
  <c r="F19" i="5"/>
  <c r="F12" i="5"/>
  <c r="F30" i="2"/>
  <c r="F46" i="2"/>
  <c r="F12" i="2"/>
  <c r="F20" i="5"/>
  <c r="F11" i="5"/>
  <c r="F22" i="2"/>
  <c r="F38" i="2"/>
  <c r="E17" i="1"/>
  <c r="E33" i="1"/>
  <c r="E49" i="1"/>
  <c r="E65" i="1"/>
  <c r="E81" i="1"/>
  <c r="E97" i="1"/>
  <c r="E113" i="1"/>
  <c r="E129" i="1"/>
  <c r="F85" i="2"/>
  <c r="D84" i="2"/>
  <c r="H82" i="2"/>
  <c r="F81" i="2"/>
  <c r="D80" i="2"/>
  <c r="H78" i="2"/>
  <c r="F77" i="2"/>
  <c r="D76" i="2"/>
  <c r="H74" i="2"/>
  <c r="F73" i="2"/>
  <c r="D72" i="2"/>
  <c r="H70" i="2"/>
  <c r="F69" i="2"/>
  <c r="D68" i="2"/>
  <c r="H66" i="2"/>
  <c r="F65" i="2"/>
  <c r="E63" i="2"/>
  <c r="G60" i="2"/>
  <c r="E55" i="2"/>
  <c r="G52" i="2"/>
  <c r="G49" i="2"/>
  <c r="F42" i="2"/>
  <c r="E35" i="2"/>
  <c r="H31" i="2"/>
  <c r="E28" i="2"/>
  <c r="G24" i="2"/>
  <c r="D21" i="2"/>
  <c r="G17" i="2"/>
  <c r="H5" i="5"/>
  <c r="H12" i="5"/>
  <c r="F16" i="5"/>
  <c r="F23" i="5"/>
  <c r="E24" i="5"/>
  <c r="E22" i="5"/>
  <c r="E20" i="5"/>
  <c r="E18" i="5"/>
  <c r="E16" i="5"/>
  <c r="E14" i="5"/>
  <c r="E12" i="5"/>
  <c r="E10" i="5"/>
  <c r="E8" i="5"/>
  <c r="E6" i="5"/>
  <c r="E23" i="5"/>
  <c r="E15" i="5"/>
  <c r="E7" i="5"/>
  <c r="E21" i="2"/>
  <c r="E22" i="2"/>
  <c r="E29" i="2"/>
  <c r="E30" i="2"/>
  <c r="E37" i="2"/>
  <c r="E38" i="2"/>
  <c r="E45" i="2"/>
  <c r="E46" i="2"/>
  <c r="E19" i="5"/>
  <c r="E11" i="5"/>
  <c r="E17" i="2"/>
  <c r="E18" i="2"/>
  <c r="E25" i="2"/>
  <c r="E26" i="2"/>
  <c r="E33" i="2"/>
  <c r="E34" i="2"/>
  <c r="E41" i="2"/>
  <c r="E42" i="2"/>
  <c r="E49" i="2"/>
  <c r="E50" i="2"/>
  <c r="E21" i="5"/>
  <c r="E5" i="5"/>
  <c r="E16" i="2"/>
  <c r="E23" i="2"/>
  <c r="E32" i="2"/>
  <c r="E39" i="2"/>
  <c r="E48" i="2"/>
  <c r="E54" i="2"/>
  <c r="E58" i="2"/>
  <c r="E62" i="2"/>
  <c r="E66" i="2"/>
  <c r="E68" i="2"/>
  <c r="E70" i="2"/>
  <c r="E72" i="2"/>
  <c r="E74" i="2"/>
  <c r="E76" i="2"/>
  <c r="E78" i="2"/>
  <c r="E80" i="2"/>
  <c r="E82" i="2"/>
  <c r="E84" i="2"/>
  <c r="E10" i="2"/>
  <c r="E9" i="2"/>
  <c r="E13" i="5"/>
  <c r="E15" i="2"/>
  <c r="E24" i="2"/>
  <c r="E31" i="2"/>
  <c r="E40" i="2"/>
  <c r="E47" i="2"/>
  <c r="E52" i="2"/>
  <c r="E56" i="2"/>
  <c r="E60" i="2"/>
  <c r="E64" i="2"/>
  <c r="E65" i="2"/>
  <c r="E67" i="2"/>
  <c r="E69" i="2"/>
  <c r="E71" i="2"/>
  <c r="E73" i="2"/>
  <c r="E75" i="2"/>
  <c r="E77" i="2"/>
  <c r="E79" i="2"/>
  <c r="E81" i="2"/>
  <c r="E83" i="2"/>
  <c r="E85" i="2"/>
  <c r="E6" i="2"/>
  <c r="E14" i="2"/>
  <c r="E13" i="2"/>
  <c r="D19" i="1"/>
  <c r="D27" i="1"/>
  <c r="D35" i="1"/>
  <c r="D43" i="1"/>
  <c r="D51" i="1"/>
  <c r="D59" i="1"/>
  <c r="D67" i="1"/>
  <c r="D75" i="1"/>
  <c r="D83" i="1"/>
  <c r="D91" i="1"/>
  <c r="D99" i="1"/>
  <c r="D107" i="1"/>
  <c r="D115" i="1"/>
  <c r="D123" i="1"/>
  <c r="D131" i="1"/>
  <c r="D139" i="1"/>
  <c r="E57" i="2"/>
  <c r="E27" i="2"/>
  <c r="E20" i="2"/>
  <c r="E17" i="5"/>
  <c r="D136" i="1"/>
  <c r="D128" i="1"/>
  <c r="D120" i="1"/>
  <c r="D112" i="1"/>
  <c r="D104" i="1"/>
  <c r="D96" i="1"/>
  <c r="D88" i="1"/>
  <c r="D80" i="1"/>
  <c r="D72" i="1"/>
  <c r="D64" i="1"/>
  <c r="D56" i="1"/>
  <c r="D48" i="1"/>
  <c r="D40" i="1"/>
  <c r="D32" i="1"/>
  <c r="D24" i="1"/>
  <c r="D1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F26" i="1"/>
  <c r="F18" i="1"/>
  <c r="G134" i="1"/>
  <c r="G124" i="1"/>
  <c r="G114" i="1"/>
  <c r="G104" i="1"/>
  <c r="G92" i="1"/>
  <c r="G82" i="1"/>
  <c r="G72" i="1"/>
  <c r="G60" i="1"/>
  <c r="G50" i="1"/>
  <c r="G40" i="1"/>
  <c r="G28" i="1"/>
  <c r="G18" i="1"/>
  <c r="D137" i="1"/>
  <c r="D127" i="1"/>
  <c r="D117" i="1"/>
  <c r="D105" i="1"/>
  <c r="D95" i="1"/>
  <c r="D85" i="1"/>
  <c r="D73" i="1"/>
  <c r="D63" i="1"/>
  <c r="D53" i="1"/>
  <c r="D41" i="1"/>
  <c r="D31" i="1"/>
  <c r="D21" i="1"/>
  <c r="F131" i="1"/>
  <c r="F121" i="1"/>
  <c r="F111" i="1"/>
  <c r="F99" i="1"/>
  <c r="F89" i="1"/>
  <c r="F79" i="1"/>
  <c r="F67" i="1"/>
  <c r="F57" i="1"/>
  <c r="F47" i="1"/>
  <c r="F35" i="1"/>
  <c r="F25" i="1"/>
  <c r="G139" i="1"/>
  <c r="G127" i="1"/>
  <c r="G117" i="1"/>
  <c r="G107" i="1"/>
  <c r="G95" i="1"/>
  <c r="G85" i="1"/>
  <c r="G75" i="1"/>
  <c r="G63" i="1"/>
  <c r="G53" i="1"/>
  <c r="G43" i="1"/>
  <c r="G31" i="1"/>
  <c r="G21" i="1"/>
  <c r="G7" i="2"/>
  <c r="E11" i="2"/>
  <c r="H5" i="2"/>
  <c r="H8" i="2"/>
  <c r="H84" i="2"/>
  <c r="H80" i="2"/>
  <c r="H76" i="2"/>
  <c r="H72" i="2"/>
  <c r="H68" i="2"/>
  <c r="G64" i="2"/>
  <c r="E59" i="2"/>
  <c r="G56" i="2"/>
  <c r="E51" i="2"/>
  <c r="H47" i="2"/>
  <c r="E44" i="2"/>
  <c r="G40" i="2"/>
  <c r="G33" i="2"/>
  <c r="E19" i="2"/>
  <c r="H15" i="2"/>
  <c r="G14" i="5"/>
  <c r="H21" i="5"/>
  <c r="C13" i="2"/>
  <c r="C14" i="2"/>
  <c r="C6" i="2"/>
  <c r="C84" i="2"/>
  <c r="C82" i="2"/>
  <c r="C80" i="2"/>
  <c r="C78" i="2"/>
  <c r="C76" i="2"/>
  <c r="C74" i="2"/>
  <c r="C72" i="2"/>
  <c r="C70" i="2"/>
  <c r="C68" i="2"/>
  <c r="C66" i="2"/>
  <c r="C63" i="2"/>
  <c r="C59" i="2"/>
  <c r="C55" i="2"/>
  <c r="C51" i="2"/>
  <c r="C42" i="2"/>
  <c r="C35" i="2"/>
  <c r="C26" i="2"/>
  <c r="C19" i="2"/>
  <c r="C8" i="5"/>
  <c r="C23" i="5"/>
  <c r="C21" i="5"/>
  <c r="C19" i="5"/>
  <c r="C17" i="5"/>
  <c r="C15" i="5"/>
  <c r="C13" i="5"/>
  <c r="C11" i="5"/>
  <c r="C9" i="5"/>
  <c r="C7" i="5"/>
  <c r="C5" i="5"/>
  <c r="C18" i="5"/>
  <c r="C10" i="5"/>
  <c r="C16" i="2"/>
  <c r="C17" i="2"/>
  <c r="C24" i="2"/>
  <c r="C25" i="2"/>
  <c r="C32" i="2"/>
  <c r="C33" i="2"/>
  <c r="C40" i="2"/>
  <c r="C41" i="2"/>
  <c r="C48" i="2"/>
  <c r="C49" i="2"/>
  <c r="C22" i="5"/>
  <c r="C14" i="5"/>
  <c r="C6" i="5"/>
  <c r="C20" i="2"/>
  <c r="C21" i="2"/>
  <c r="C28" i="2"/>
  <c r="C29" i="2"/>
  <c r="C36" i="2"/>
  <c r="C37" i="2"/>
  <c r="C44" i="2"/>
  <c r="C45" i="2"/>
  <c r="C85" i="2"/>
  <c r="C83" i="2"/>
  <c r="C81" i="2"/>
  <c r="C79" i="2"/>
  <c r="C77" i="2"/>
  <c r="C75" i="2"/>
  <c r="C73" i="2"/>
  <c r="C71" i="2"/>
  <c r="C69" i="2"/>
  <c r="C67" i="2"/>
  <c r="C65" i="2"/>
  <c r="C61" i="2"/>
  <c r="C57" i="2"/>
  <c r="C53" i="2"/>
  <c r="C50" i="2"/>
  <c r="C43" i="2"/>
  <c r="C34" i="2"/>
  <c r="C27" i="2"/>
  <c r="C18" i="2"/>
  <c r="C16" i="5"/>
</calcChain>
</file>

<file path=xl/connections.xml><?xml version="1.0" encoding="utf-8"?>
<connections xmlns="http://schemas.openxmlformats.org/spreadsheetml/2006/main">
  <connection id="1" name="DJDataExport_DYNORUN" type="6" refreshedVersion="3" background="1" saveData="1">
    <textPr codePage="932" sourceFile="C:\Users\Aaron\Desktop\DJDataExport_DYNORUN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<sst xmlns="http://schemas.openxmlformats.org/spreadsheetml/2006/main" count="112" uniqueCount="56">
  <si>
    <t>Front Sprocket</t>
  </si>
  <si>
    <t>Rear Sprocket</t>
  </si>
  <si>
    <t>Width</t>
  </si>
  <si>
    <t>%</t>
  </si>
  <si>
    <t>Rim</t>
  </si>
  <si>
    <t>Tire Calculator</t>
  </si>
  <si>
    <t xml:space="preserve">Tire Circumfrence: </t>
  </si>
  <si>
    <t>Inches</t>
  </si>
  <si>
    <t>1st</t>
  </si>
  <si>
    <t>2nd</t>
  </si>
  <si>
    <t>3rd</t>
  </si>
  <si>
    <t>4th</t>
  </si>
  <si>
    <t>5th</t>
  </si>
  <si>
    <t>6th</t>
  </si>
  <si>
    <t>Primary Drive Ratio</t>
  </si>
  <si>
    <t>Gear Ratio</t>
  </si>
  <si>
    <t>Final Drive Ratio</t>
  </si>
  <si>
    <t>Sprocket ratio</t>
  </si>
  <si>
    <t>Final Gear Ratio</t>
  </si>
  <si>
    <t>RPM</t>
  </si>
  <si>
    <t>1st Gear</t>
  </si>
  <si>
    <t>2nd Gear</t>
  </si>
  <si>
    <t>3rd Gear</t>
  </si>
  <si>
    <t>4th Gear</t>
  </si>
  <si>
    <t>5th Gear</t>
  </si>
  <si>
    <t>6th Gear</t>
  </si>
  <si>
    <t>Gear</t>
  </si>
  <si>
    <t>Torque</t>
  </si>
  <si>
    <t>Rpm</t>
  </si>
  <si>
    <t>Delivered Wheel Torque</t>
  </si>
  <si>
    <t>Gen 1 Hayabusa</t>
  </si>
  <si>
    <t>Gear Ratio's</t>
  </si>
  <si>
    <t>Internal Gearing</t>
  </si>
  <si>
    <t>First #</t>
  </si>
  <si>
    <t>Second #</t>
  </si>
  <si>
    <t>Stock Rear Tire</t>
  </si>
  <si>
    <t>Sidewall</t>
  </si>
  <si>
    <t>Wheel</t>
  </si>
  <si>
    <t>Stock Gearing</t>
  </si>
  <si>
    <t>Front</t>
  </si>
  <si>
    <t>Rear</t>
  </si>
  <si>
    <t>Gen 2 Hayabusa</t>
  </si>
  <si>
    <t>Stock Limiter</t>
  </si>
  <si>
    <t>Bking 2008</t>
  </si>
  <si>
    <t>RPM x1000</t>
  </si>
  <si>
    <t>ft-lbs</t>
  </si>
  <si>
    <t>Dynojet Research Inc.</t>
  </si>
  <si>
    <t>Run Name: C:\Users\Aaron\Downloads\DYNORUN.012</t>
  </si>
  <si>
    <t>Run Title: pump gas</t>
  </si>
  <si>
    <t xml:space="preserve">Run Notes: </t>
  </si>
  <si>
    <t>Run Date: 3/6/2011 11:29:36 PM</t>
  </si>
  <si>
    <t>DYNORUN.012: 91.58 ｰF 29.54 in-Hg Humidity: 12 % SAE: 1.01 Average Gear Ratio: 68.59</t>
  </si>
  <si>
    <t>s</t>
  </si>
  <si>
    <t>hp</t>
  </si>
  <si>
    <t>MAX:</t>
  </si>
  <si>
    <t>MIN: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</si>
</sst>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1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5" fillId="3" borderId="1" xfId="5" applyAlignment="1">
      <alignment horizontal="center"/>
    </xf>
    <xf numFmtId="2" fontId="2" fillId="2" borderId="1" xfId="1" applyNumberFormat="1" applyAlignment="1">
      <alignment horizontal="center"/>
    </xf>
    <xf numFmtId="164" fontId="2" fillId="2" borderId="1" xfId="1" applyNumberFormat="1" applyAlignment="1">
      <alignment horizontal="center"/>
    </xf>
    <xf numFmtId="165" fontId="2" fillId="2" borderId="1" xfId="1" applyNumberFormat="1" applyAlignment="1">
      <alignment horizontal="center"/>
    </xf>
    <xf numFmtId="0" fontId="4" fillId="0" borderId="3" xfId="3" applyAlignment="1">
      <alignment horizontal="center"/>
    </xf>
    <xf numFmtId="0" fontId="4" fillId="0" borderId="0" xfId="4" applyAlignment="1">
      <alignment horizontal="center"/>
    </xf>
    <xf numFmtId="0" fontId="5" fillId="3" borderId="1" xfId="5"/>
    <xf numFmtId="0" fontId="4" fillId="0" borderId="0" xfId="4"/>
    <xf numFmtId="166" fontId="2" fillId="2" borderId="1" xfId="1" applyNumberFormat="1" applyAlignment="1">
      <alignment horizontal="center"/>
    </xf>
    <xf numFmtId="3" fontId="5" fillId="3" borderId="1" xfId="5" applyNumberFormat="1"/>
    <xf numFmtId="0" fontId="4" fillId="0" borderId="3" xfId="3"/>
    <xf numFmtId="0" fontId="4" fillId="0" borderId="3" xfId="3" applyAlignment="1">
      <alignment horizontal="center"/>
    </xf>
    <xf numFmtId="164" fontId="2" fillId="2" borderId="1" xfId="1" applyNumberFormat="1" applyAlignment="1">
      <alignment horizontal="center"/>
    </xf>
    <xf numFmtId="0" fontId="3" fillId="0" borderId="2" xfId="2" applyAlignment="1">
      <alignment horizontal="center"/>
    </xf>
  </cellXfs>
  <cellStyles count="6">
    <cellStyle name="Calculation" xfId="1" builtinId="22"/>
    <cellStyle name="Heading 2" xfId="2" builtinId="17"/>
    <cellStyle name="Heading 3" xfId="3" builtinId="18"/>
    <cellStyle name="Heading 4" xfId="4" builtinId="19"/>
    <cellStyle name="Input" xfId="5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Gear vs MPH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'MPH Fill me in First'!$B$14</c:f>
              <c:strCache>
                <c:ptCount val="1"/>
                <c:pt idx="0">
                  <c:v>1st Gear</c:v>
                </c:pt>
              </c:strCache>
            </c:strRef>
          </c:tx>
          <c:marker>
            <c:symbol val="none"/>
          </c:marker>
          <c:xVal>
            <c:numRef>
              <c:f>'MPH Fill me in First'!$B$15:$B$139</c:f>
              <c:numCache>
                <c:formatCode>0.00</c:formatCode>
                <c:ptCount val="125"/>
                <c:pt idx="0">
                  <c:v>0.72999238329439331</c:v>
                </c:pt>
                <c:pt idx="1">
                  <c:v>1.4599847665887866</c:v>
                </c:pt>
                <c:pt idx="2">
                  <c:v>2.1899771498831795</c:v>
                </c:pt>
                <c:pt idx="3">
                  <c:v>2.9199695331775732</c:v>
                </c:pt>
                <c:pt idx="4">
                  <c:v>3.6499619164719661</c:v>
                </c:pt>
                <c:pt idx="5">
                  <c:v>4.379954299766359</c:v>
                </c:pt>
                <c:pt idx="6">
                  <c:v>5.1099466830607536</c:v>
                </c:pt>
                <c:pt idx="7">
                  <c:v>5.8399390663551465</c:v>
                </c:pt>
                <c:pt idx="8">
                  <c:v>6.5699314496495393</c:v>
                </c:pt>
                <c:pt idx="9">
                  <c:v>7.2999238329439322</c:v>
                </c:pt>
                <c:pt idx="10">
                  <c:v>8.0299162162383251</c:v>
                </c:pt>
                <c:pt idx="11">
                  <c:v>8.7599085995327179</c:v>
                </c:pt>
                <c:pt idx="12">
                  <c:v>9.4899009828271126</c:v>
                </c:pt>
                <c:pt idx="13">
                  <c:v>10.219893366121507</c:v>
                </c:pt>
                <c:pt idx="14">
                  <c:v>10.949885749415898</c:v>
                </c:pt>
                <c:pt idx="15">
                  <c:v>11.679878132710293</c:v>
                </c:pt>
                <c:pt idx="16">
                  <c:v>12.409870516004684</c:v>
                </c:pt>
                <c:pt idx="17">
                  <c:v>13.139862899299079</c:v>
                </c:pt>
                <c:pt idx="18">
                  <c:v>13.869855282593473</c:v>
                </c:pt>
                <c:pt idx="19">
                  <c:v>14.599847665887864</c:v>
                </c:pt>
                <c:pt idx="20">
                  <c:v>15.329840049182261</c:v>
                </c:pt>
                <c:pt idx="21">
                  <c:v>16.05983243247665</c:v>
                </c:pt>
                <c:pt idx="22">
                  <c:v>16.789824815771048</c:v>
                </c:pt>
                <c:pt idx="23">
                  <c:v>17.519817199065436</c:v>
                </c:pt>
                <c:pt idx="24">
                  <c:v>18.249809582359834</c:v>
                </c:pt>
                <c:pt idx="25">
                  <c:v>18.979801965654225</c:v>
                </c:pt>
                <c:pt idx="26">
                  <c:v>19.709794348948616</c:v>
                </c:pt>
                <c:pt idx="27">
                  <c:v>20.439786732243014</c:v>
                </c:pt>
                <c:pt idx="28">
                  <c:v>21.169779115537406</c:v>
                </c:pt>
                <c:pt idx="29">
                  <c:v>21.899771498831797</c:v>
                </c:pt>
                <c:pt idx="30">
                  <c:v>22.629763882126191</c:v>
                </c:pt>
                <c:pt idx="31">
                  <c:v>23.359756265420586</c:v>
                </c:pt>
                <c:pt idx="32">
                  <c:v>24.089748648714981</c:v>
                </c:pt>
                <c:pt idx="33">
                  <c:v>24.819741032009368</c:v>
                </c:pt>
                <c:pt idx="34">
                  <c:v>25.549733415303766</c:v>
                </c:pt>
                <c:pt idx="35">
                  <c:v>26.279725798598157</c:v>
                </c:pt>
                <c:pt idx="36">
                  <c:v>27.009718181892552</c:v>
                </c:pt>
                <c:pt idx="37">
                  <c:v>27.739710565186947</c:v>
                </c:pt>
                <c:pt idx="38">
                  <c:v>28.469702948481338</c:v>
                </c:pt>
                <c:pt idx="39">
                  <c:v>29.199695331775729</c:v>
                </c:pt>
                <c:pt idx="40">
                  <c:v>29.929687715070123</c:v>
                </c:pt>
                <c:pt idx="41">
                  <c:v>30.659680098364522</c:v>
                </c:pt>
                <c:pt idx="42">
                  <c:v>31.389672481658913</c:v>
                </c:pt>
                <c:pt idx="43">
                  <c:v>32.1196648649533</c:v>
                </c:pt>
                <c:pt idx="44">
                  <c:v>32.849657248247695</c:v>
                </c:pt>
                <c:pt idx="45">
                  <c:v>33.579649631542097</c:v>
                </c:pt>
                <c:pt idx="46">
                  <c:v>34.309642014836484</c:v>
                </c:pt>
                <c:pt idx="47">
                  <c:v>35.039634398130872</c:v>
                </c:pt>
                <c:pt idx="48">
                  <c:v>35.769626781425274</c:v>
                </c:pt>
                <c:pt idx="49">
                  <c:v>36.499619164719668</c:v>
                </c:pt>
                <c:pt idx="50">
                  <c:v>37.229611548014056</c:v>
                </c:pt>
                <c:pt idx="51">
                  <c:v>37.95960393130845</c:v>
                </c:pt>
                <c:pt idx="52">
                  <c:v>38.689596314602845</c:v>
                </c:pt>
                <c:pt idx="53">
                  <c:v>39.419588697897233</c:v>
                </c:pt>
                <c:pt idx="54">
                  <c:v>40.149581081191627</c:v>
                </c:pt>
                <c:pt idx="55">
                  <c:v>40.879573464486029</c:v>
                </c:pt>
                <c:pt idx="56">
                  <c:v>41.609565847780416</c:v>
                </c:pt>
                <c:pt idx="57">
                  <c:v>42.339558231074811</c:v>
                </c:pt>
                <c:pt idx="58">
                  <c:v>43.069550614369206</c:v>
                </c:pt>
                <c:pt idx="59">
                  <c:v>43.799542997663593</c:v>
                </c:pt>
                <c:pt idx="60">
                  <c:v>44.529535380957988</c:v>
                </c:pt>
                <c:pt idx="61">
                  <c:v>45.259527764252383</c:v>
                </c:pt>
                <c:pt idx="62">
                  <c:v>45.98952014754677</c:v>
                </c:pt>
                <c:pt idx="63">
                  <c:v>46.719512530841172</c:v>
                </c:pt>
                <c:pt idx="64">
                  <c:v>47.449504914135559</c:v>
                </c:pt>
                <c:pt idx="65">
                  <c:v>48.179497297429961</c:v>
                </c:pt>
                <c:pt idx="66">
                  <c:v>48.909489680724349</c:v>
                </c:pt>
                <c:pt idx="67">
                  <c:v>49.639482064018736</c:v>
                </c:pt>
                <c:pt idx="68">
                  <c:v>50.369474447313138</c:v>
                </c:pt>
                <c:pt idx="69">
                  <c:v>51.099466830607533</c:v>
                </c:pt>
                <c:pt idx="70">
                  <c:v>51.82945921390192</c:v>
                </c:pt>
                <c:pt idx="71">
                  <c:v>52.559451597196315</c:v>
                </c:pt>
                <c:pt idx="72">
                  <c:v>53.289443980490702</c:v>
                </c:pt>
                <c:pt idx="73">
                  <c:v>54.019436363785104</c:v>
                </c:pt>
                <c:pt idx="74">
                  <c:v>54.749428747079492</c:v>
                </c:pt>
                <c:pt idx="75">
                  <c:v>55.479421130373893</c:v>
                </c:pt>
                <c:pt idx="76">
                  <c:v>56.209413513668288</c:v>
                </c:pt>
                <c:pt idx="77">
                  <c:v>56.939405896962676</c:v>
                </c:pt>
                <c:pt idx="78">
                  <c:v>57.66939828025707</c:v>
                </c:pt>
                <c:pt idx="79">
                  <c:v>58.399390663551458</c:v>
                </c:pt>
                <c:pt idx="80">
                  <c:v>59.129383046845845</c:v>
                </c:pt>
                <c:pt idx="81">
                  <c:v>59.859375430140247</c:v>
                </c:pt>
                <c:pt idx="82">
                  <c:v>60.589367813434642</c:v>
                </c:pt>
                <c:pt idx="83">
                  <c:v>61.319360196729043</c:v>
                </c:pt>
                <c:pt idx="84">
                  <c:v>62.049352580023431</c:v>
                </c:pt>
                <c:pt idx="85">
                  <c:v>62.779344963317826</c:v>
                </c:pt>
                <c:pt idx="86">
                  <c:v>63.509337346612213</c:v>
                </c:pt>
                <c:pt idx="87">
                  <c:v>64.239329729906601</c:v>
                </c:pt>
                <c:pt idx="88">
                  <c:v>64.969322113201002</c:v>
                </c:pt>
                <c:pt idx="89">
                  <c:v>65.69931449649539</c:v>
                </c:pt>
                <c:pt idx="90">
                  <c:v>66.429306879789792</c:v>
                </c:pt>
                <c:pt idx="91">
                  <c:v>67.159299263084193</c:v>
                </c:pt>
                <c:pt idx="92">
                  <c:v>67.889291646378581</c:v>
                </c:pt>
                <c:pt idx="93">
                  <c:v>68.619284029672968</c:v>
                </c:pt>
                <c:pt idx="94">
                  <c:v>69.349276412967356</c:v>
                </c:pt>
                <c:pt idx="95">
                  <c:v>70.079268796261744</c:v>
                </c:pt>
                <c:pt idx="96">
                  <c:v>70.809261179556145</c:v>
                </c:pt>
                <c:pt idx="97">
                  <c:v>71.539253562850547</c:v>
                </c:pt>
                <c:pt idx="98">
                  <c:v>72.269245946144935</c:v>
                </c:pt>
                <c:pt idx="99">
                  <c:v>72.999238329439336</c:v>
                </c:pt>
                <c:pt idx="100">
                  <c:v>73.72923071273371</c:v>
                </c:pt>
                <c:pt idx="101">
                  <c:v>74.459223096028111</c:v>
                </c:pt>
                <c:pt idx="102">
                  <c:v>75.189215479322499</c:v>
                </c:pt>
                <c:pt idx="103">
                  <c:v>75.919207862616901</c:v>
                </c:pt>
                <c:pt idx="104">
                  <c:v>76.649200245911302</c:v>
                </c:pt>
                <c:pt idx="105">
                  <c:v>77.37919262920569</c:v>
                </c:pt>
                <c:pt idx="106">
                  <c:v>78.109185012500092</c:v>
                </c:pt>
                <c:pt idx="107">
                  <c:v>78.839177395794465</c:v>
                </c:pt>
                <c:pt idx="108">
                  <c:v>79.569169779088853</c:v>
                </c:pt>
                <c:pt idx="109">
                  <c:v>80.299162162383254</c:v>
                </c:pt>
                <c:pt idx="110">
                  <c:v>81.029154545677656</c:v>
                </c:pt>
                <c:pt idx="111">
                  <c:v>81.759146928972058</c:v>
                </c:pt>
                <c:pt idx="112">
                  <c:v>82.489139312266445</c:v>
                </c:pt>
                <c:pt idx="113">
                  <c:v>83.219131695560833</c:v>
                </c:pt>
                <c:pt idx="114">
                  <c:v>83.94912407885522</c:v>
                </c:pt>
                <c:pt idx="115">
                  <c:v>84.679116462149622</c:v>
                </c:pt>
                <c:pt idx="116">
                  <c:v>85.40910884544401</c:v>
                </c:pt>
                <c:pt idx="117">
                  <c:v>86.139101228738411</c:v>
                </c:pt>
                <c:pt idx="118">
                  <c:v>86.869093612032799</c:v>
                </c:pt>
                <c:pt idx="119">
                  <c:v>87.599085995327187</c:v>
                </c:pt>
                <c:pt idx="120">
                  <c:v>88.329078378621602</c:v>
                </c:pt>
                <c:pt idx="121">
                  <c:v>89.059070761915976</c:v>
                </c:pt>
                <c:pt idx="122">
                  <c:v>89.789063145210363</c:v>
                </c:pt>
                <c:pt idx="123">
                  <c:v>90.519055528504765</c:v>
                </c:pt>
                <c:pt idx="124">
                  <c:v>91.249047911799153</c:v>
                </c:pt>
              </c:numCache>
            </c:numRef>
          </c:xVal>
          <c:yVal>
            <c:numRef>
              <c:f>'MPH Fill me in First'!$A$15:$A$139</c:f>
              <c:numCache>
                <c:formatCode>General</c:formatCode>
                <c:ptCount val="12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10900</c:v>
                </c:pt>
                <c:pt idx="109">
                  <c:v>11000</c:v>
                </c:pt>
                <c:pt idx="110">
                  <c:v>11100</c:v>
                </c:pt>
                <c:pt idx="111">
                  <c:v>11200</c:v>
                </c:pt>
                <c:pt idx="112">
                  <c:v>11300</c:v>
                </c:pt>
                <c:pt idx="113">
                  <c:v>11400</c:v>
                </c:pt>
                <c:pt idx="114">
                  <c:v>11500</c:v>
                </c:pt>
                <c:pt idx="115">
                  <c:v>11600</c:v>
                </c:pt>
                <c:pt idx="116">
                  <c:v>11700</c:v>
                </c:pt>
                <c:pt idx="117">
                  <c:v>11800</c:v>
                </c:pt>
                <c:pt idx="118">
                  <c:v>11900</c:v>
                </c:pt>
                <c:pt idx="119">
                  <c:v>12000</c:v>
                </c:pt>
                <c:pt idx="120">
                  <c:v>12100</c:v>
                </c:pt>
                <c:pt idx="121">
                  <c:v>12200</c:v>
                </c:pt>
                <c:pt idx="122">
                  <c:v>12300</c:v>
                </c:pt>
                <c:pt idx="123">
                  <c:v>12400</c:v>
                </c:pt>
                <c:pt idx="124">
                  <c:v>12500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'MPH Fill me in First'!$C$14</c:f>
              <c:strCache>
                <c:ptCount val="1"/>
                <c:pt idx="0">
                  <c:v>2nd Gear</c:v>
                </c:pt>
              </c:strCache>
            </c:strRef>
          </c:tx>
          <c:marker>
            <c:symbol val="none"/>
          </c:marker>
          <c:xVal>
            <c:numRef>
              <c:f>'MPH Fill me in First'!$C$15:$C$139</c:f>
              <c:numCache>
                <c:formatCode>0.00</c:formatCode>
                <c:ptCount val="125"/>
                <c:pt idx="0">
                  <c:v>0.98539914767282855</c:v>
                </c:pt>
                <c:pt idx="1">
                  <c:v>1.9707982953456571</c:v>
                </c:pt>
                <c:pt idx="2">
                  <c:v>2.9561974430184859</c:v>
                </c:pt>
                <c:pt idx="3">
                  <c:v>3.9415965906913142</c:v>
                </c:pt>
                <c:pt idx="4">
                  <c:v>4.926995738364143</c:v>
                </c:pt>
                <c:pt idx="5">
                  <c:v>5.9123948860369717</c:v>
                </c:pt>
                <c:pt idx="6">
                  <c:v>6.8977940337097996</c:v>
                </c:pt>
                <c:pt idx="7">
                  <c:v>7.8831931813826284</c:v>
                </c:pt>
                <c:pt idx="8">
                  <c:v>8.8685923290554562</c:v>
                </c:pt>
                <c:pt idx="9">
                  <c:v>9.8539914767282859</c:v>
                </c:pt>
                <c:pt idx="10">
                  <c:v>10.839390624401114</c:v>
                </c:pt>
                <c:pt idx="11">
                  <c:v>11.824789772073943</c:v>
                </c:pt>
                <c:pt idx="12">
                  <c:v>12.810188919746771</c:v>
                </c:pt>
                <c:pt idx="13">
                  <c:v>13.795588067419599</c:v>
                </c:pt>
                <c:pt idx="14">
                  <c:v>14.780987215092425</c:v>
                </c:pt>
                <c:pt idx="15">
                  <c:v>15.766386362765257</c:v>
                </c:pt>
                <c:pt idx="16">
                  <c:v>16.751785510438086</c:v>
                </c:pt>
                <c:pt idx="17">
                  <c:v>17.737184658110912</c:v>
                </c:pt>
                <c:pt idx="18">
                  <c:v>18.722583805783742</c:v>
                </c:pt>
                <c:pt idx="19">
                  <c:v>19.707982953456572</c:v>
                </c:pt>
                <c:pt idx="20">
                  <c:v>20.693382101129398</c:v>
                </c:pt>
                <c:pt idx="21">
                  <c:v>21.678781248802228</c:v>
                </c:pt>
                <c:pt idx="22">
                  <c:v>22.664180396475054</c:v>
                </c:pt>
                <c:pt idx="23">
                  <c:v>23.649579544147887</c:v>
                </c:pt>
                <c:pt idx="24">
                  <c:v>24.634978691820713</c:v>
                </c:pt>
                <c:pt idx="25">
                  <c:v>25.620377839493543</c:v>
                </c:pt>
                <c:pt idx="26">
                  <c:v>26.605776987166372</c:v>
                </c:pt>
                <c:pt idx="27">
                  <c:v>27.591176134839198</c:v>
                </c:pt>
                <c:pt idx="28">
                  <c:v>28.576575282512028</c:v>
                </c:pt>
                <c:pt idx="29">
                  <c:v>29.561974430184851</c:v>
                </c:pt>
                <c:pt idx="30">
                  <c:v>30.54737357785768</c:v>
                </c:pt>
                <c:pt idx="31">
                  <c:v>31.532772725530513</c:v>
                </c:pt>
                <c:pt idx="32">
                  <c:v>32.518171873203343</c:v>
                </c:pt>
                <c:pt idx="33">
                  <c:v>33.503571020876173</c:v>
                </c:pt>
                <c:pt idx="34">
                  <c:v>34.488970168548995</c:v>
                </c:pt>
                <c:pt idx="35">
                  <c:v>35.474369316221825</c:v>
                </c:pt>
                <c:pt idx="36">
                  <c:v>36.459768463894655</c:v>
                </c:pt>
                <c:pt idx="37">
                  <c:v>37.445167611567484</c:v>
                </c:pt>
                <c:pt idx="38">
                  <c:v>38.430566759240314</c:v>
                </c:pt>
                <c:pt idx="39">
                  <c:v>39.415965906913144</c:v>
                </c:pt>
                <c:pt idx="40">
                  <c:v>40.401365054585966</c:v>
                </c:pt>
                <c:pt idx="41">
                  <c:v>41.386764202258796</c:v>
                </c:pt>
                <c:pt idx="42">
                  <c:v>42.372163349931625</c:v>
                </c:pt>
                <c:pt idx="43">
                  <c:v>43.357562497604455</c:v>
                </c:pt>
                <c:pt idx="44">
                  <c:v>44.342961645277278</c:v>
                </c:pt>
                <c:pt idx="45">
                  <c:v>45.328360792950107</c:v>
                </c:pt>
                <c:pt idx="46">
                  <c:v>46.313759940622937</c:v>
                </c:pt>
                <c:pt idx="47">
                  <c:v>47.299159088295774</c:v>
                </c:pt>
                <c:pt idx="48">
                  <c:v>48.284558235968603</c:v>
                </c:pt>
                <c:pt idx="49">
                  <c:v>49.269957383641426</c:v>
                </c:pt>
                <c:pt idx="50">
                  <c:v>50.255356531314256</c:v>
                </c:pt>
                <c:pt idx="51">
                  <c:v>51.240755678987085</c:v>
                </c:pt>
                <c:pt idx="52">
                  <c:v>52.226154826659915</c:v>
                </c:pt>
                <c:pt idx="53">
                  <c:v>53.211553974332745</c:v>
                </c:pt>
                <c:pt idx="54">
                  <c:v>54.196953122005574</c:v>
                </c:pt>
                <c:pt idx="55">
                  <c:v>55.182352269678397</c:v>
                </c:pt>
                <c:pt idx="56">
                  <c:v>56.167751417351226</c:v>
                </c:pt>
                <c:pt idx="57">
                  <c:v>57.153150565024056</c:v>
                </c:pt>
                <c:pt idx="58">
                  <c:v>58.138549712696872</c:v>
                </c:pt>
                <c:pt idx="59">
                  <c:v>59.123948860369701</c:v>
                </c:pt>
                <c:pt idx="60">
                  <c:v>60.109348008042531</c:v>
                </c:pt>
                <c:pt idx="61">
                  <c:v>61.094747155715361</c:v>
                </c:pt>
                <c:pt idx="62">
                  <c:v>62.08014630338819</c:v>
                </c:pt>
                <c:pt idx="63">
                  <c:v>63.065545451061027</c:v>
                </c:pt>
                <c:pt idx="64">
                  <c:v>64.050944598733849</c:v>
                </c:pt>
                <c:pt idx="65">
                  <c:v>65.036343746406686</c:v>
                </c:pt>
                <c:pt idx="66">
                  <c:v>66.021742894079509</c:v>
                </c:pt>
                <c:pt idx="67">
                  <c:v>67.007142041752346</c:v>
                </c:pt>
                <c:pt idx="68">
                  <c:v>67.992541189425168</c:v>
                </c:pt>
                <c:pt idx="69">
                  <c:v>68.977940337097991</c:v>
                </c:pt>
                <c:pt idx="70">
                  <c:v>69.963339484770827</c:v>
                </c:pt>
                <c:pt idx="71">
                  <c:v>70.94873863244365</c:v>
                </c:pt>
                <c:pt idx="72">
                  <c:v>71.934137780116487</c:v>
                </c:pt>
                <c:pt idx="73">
                  <c:v>72.919536927789309</c:v>
                </c:pt>
                <c:pt idx="74">
                  <c:v>73.904936075462146</c:v>
                </c:pt>
                <c:pt idx="75">
                  <c:v>74.890335223134969</c:v>
                </c:pt>
                <c:pt idx="76">
                  <c:v>75.875734370807805</c:v>
                </c:pt>
                <c:pt idx="77">
                  <c:v>76.861133518480628</c:v>
                </c:pt>
                <c:pt idx="78">
                  <c:v>77.84653266615345</c:v>
                </c:pt>
                <c:pt idx="79">
                  <c:v>78.831931813826287</c:v>
                </c:pt>
                <c:pt idx="80">
                  <c:v>79.817330961499096</c:v>
                </c:pt>
                <c:pt idx="81">
                  <c:v>80.802730109171932</c:v>
                </c:pt>
                <c:pt idx="82">
                  <c:v>81.788129256844755</c:v>
                </c:pt>
                <c:pt idx="83">
                  <c:v>82.773528404517592</c:v>
                </c:pt>
                <c:pt idx="84">
                  <c:v>83.758927552190428</c:v>
                </c:pt>
                <c:pt idx="85">
                  <c:v>84.744326699863251</c:v>
                </c:pt>
                <c:pt idx="86">
                  <c:v>85.729725847536088</c:v>
                </c:pt>
                <c:pt idx="87">
                  <c:v>86.71512499520891</c:v>
                </c:pt>
                <c:pt idx="88">
                  <c:v>87.700524142881747</c:v>
                </c:pt>
                <c:pt idx="89">
                  <c:v>88.685923290554555</c:v>
                </c:pt>
                <c:pt idx="90">
                  <c:v>89.671322438227392</c:v>
                </c:pt>
                <c:pt idx="91">
                  <c:v>90.656721585900215</c:v>
                </c:pt>
                <c:pt idx="92">
                  <c:v>91.642120733573051</c:v>
                </c:pt>
                <c:pt idx="93">
                  <c:v>92.627519881245874</c:v>
                </c:pt>
                <c:pt idx="94">
                  <c:v>93.612919028918711</c:v>
                </c:pt>
                <c:pt idx="95">
                  <c:v>94.598318176591548</c:v>
                </c:pt>
                <c:pt idx="96">
                  <c:v>95.58371732426437</c:v>
                </c:pt>
                <c:pt idx="97">
                  <c:v>96.569116471937207</c:v>
                </c:pt>
                <c:pt idx="98">
                  <c:v>97.554515619610029</c:v>
                </c:pt>
                <c:pt idx="99">
                  <c:v>98.539914767282852</c:v>
                </c:pt>
                <c:pt idx="100">
                  <c:v>99.525313914955674</c:v>
                </c:pt>
                <c:pt idx="101">
                  <c:v>100.51071306262851</c:v>
                </c:pt>
                <c:pt idx="102">
                  <c:v>101.49611221030133</c:v>
                </c:pt>
                <c:pt idx="103">
                  <c:v>102.48151135797417</c:v>
                </c:pt>
                <c:pt idx="104">
                  <c:v>103.46691050564701</c:v>
                </c:pt>
                <c:pt idx="105">
                  <c:v>104.45230965331983</c:v>
                </c:pt>
                <c:pt idx="106">
                  <c:v>105.43770880099267</c:v>
                </c:pt>
                <c:pt idx="107">
                  <c:v>106.42310794866549</c:v>
                </c:pt>
                <c:pt idx="108">
                  <c:v>107.40850709633833</c:v>
                </c:pt>
                <c:pt idx="109">
                  <c:v>108.39390624401115</c:v>
                </c:pt>
                <c:pt idx="110">
                  <c:v>109.37930539168399</c:v>
                </c:pt>
                <c:pt idx="111">
                  <c:v>110.36470453935679</c:v>
                </c:pt>
                <c:pt idx="112">
                  <c:v>111.35010368702962</c:v>
                </c:pt>
                <c:pt idx="113">
                  <c:v>112.33550283470245</c:v>
                </c:pt>
                <c:pt idx="114">
                  <c:v>113.32090198237528</c:v>
                </c:pt>
                <c:pt idx="115">
                  <c:v>114.30630113004811</c:v>
                </c:pt>
                <c:pt idx="116">
                  <c:v>115.29170027772093</c:v>
                </c:pt>
                <c:pt idx="117">
                  <c:v>116.27709942539374</c:v>
                </c:pt>
                <c:pt idx="118">
                  <c:v>117.26249857306658</c:v>
                </c:pt>
                <c:pt idx="119">
                  <c:v>118.2478977207394</c:v>
                </c:pt>
                <c:pt idx="120">
                  <c:v>119.23329686841224</c:v>
                </c:pt>
                <c:pt idx="121">
                  <c:v>120.21869601608506</c:v>
                </c:pt>
                <c:pt idx="122">
                  <c:v>121.2040951637579</c:v>
                </c:pt>
                <c:pt idx="123">
                  <c:v>122.18949431143072</c:v>
                </c:pt>
                <c:pt idx="124">
                  <c:v>123.17489345910356</c:v>
                </c:pt>
              </c:numCache>
            </c:numRef>
          </c:xVal>
          <c:yVal>
            <c:numRef>
              <c:f>'MPH Fill me in First'!$A$15:$A$139</c:f>
              <c:numCache>
                <c:formatCode>General</c:formatCode>
                <c:ptCount val="12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10900</c:v>
                </c:pt>
                <c:pt idx="109">
                  <c:v>11000</c:v>
                </c:pt>
                <c:pt idx="110">
                  <c:v>11100</c:v>
                </c:pt>
                <c:pt idx="111">
                  <c:v>11200</c:v>
                </c:pt>
                <c:pt idx="112">
                  <c:v>11300</c:v>
                </c:pt>
                <c:pt idx="113">
                  <c:v>11400</c:v>
                </c:pt>
                <c:pt idx="114">
                  <c:v>11500</c:v>
                </c:pt>
                <c:pt idx="115">
                  <c:v>11600</c:v>
                </c:pt>
                <c:pt idx="116">
                  <c:v>11700</c:v>
                </c:pt>
                <c:pt idx="117">
                  <c:v>11800</c:v>
                </c:pt>
                <c:pt idx="118">
                  <c:v>11900</c:v>
                </c:pt>
                <c:pt idx="119">
                  <c:v>12000</c:v>
                </c:pt>
                <c:pt idx="120">
                  <c:v>12100</c:v>
                </c:pt>
                <c:pt idx="121">
                  <c:v>12200</c:v>
                </c:pt>
                <c:pt idx="122">
                  <c:v>12300</c:v>
                </c:pt>
                <c:pt idx="123">
                  <c:v>12400</c:v>
                </c:pt>
                <c:pt idx="124">
                  <c:v>12500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'MPH Fill me in First'!$D$14</c:f>
              <c:strCache>
                <c:ptCount val="1"/>
                <c:pt idx="0">
                  <c:v>3rd Gear</c:v>
                </c:pt>
              </c:strCache>
            </c:strRef>
          </c:tx>
          <c:marker>
            <c:symbol val="none"/>
          </c:marker>
          <c:xVal>
            <c:numRef>
              <c:f>'MPH Fill me in First'!$D$15:$D$139</c:f>
              <c:numCache>
                <c:formatCode>0.00</c:formatCode>
                <c:ptCount val="125"/>
                <c:pt idx="0">
                  <c:v>1.2508622801277929</c:v>
                </c:pt>
                <c:pt idx="1">
                  <c:v>2.5017245602555858</c:v>
                </c:pt>
                <c:pt idx="2">
                  <c:v>3.7525868403833784</c:v>
                </c:pt>
                <c:pt idx="3">
                  <c:v>5.0034491205111715</c:v>
                </c:pt>
                <c:pt idx="4">
                  <c:v>6.2543114006389642</c:v>
                </c:pt>
                <c:pt idx="5">
                  <c:v>7.5051736807667568</c:v>
                </c:pt>
                <c:pt idx="6">
                  <c:v>8.7560359608945486</c:v>
                </c:pt>
                <c:pt idx="7">
                  <c:v>10.006898241022343</c:v>
                </c:pt>
                <c:pt idx="8">
                  <c:v>11.257760521150136</c:v>
                </c:pt>
                <c:pt idx="9">
                  <c:v>12.508622801277928</c:v>
                </c:pt>
                <c:pt idx="10">
                  <c:v>13.759485081405719</c:v>
                </c:pt>
                <c:pt idx="11">
                  <c:v>15.010347361533514</c:v>
                </c:pt>
                <c:pt idx="12">
                  <c:v>16.261209641661306</c:v>
                </c:pt>
                <c:pt idx="13">
                  <c:v>17.512071921789097</c:v>
                </c:pt>
                <c:pt idx="14">
                  <c:v>18.762934201916895</c:v>
                </c:pt>
                <c:pt idx="15">
                  <c:v>20.013796482044686</c:v>
                </c:pt>
                <c:pt idx="16">
                  <c:v>21.264658762172473</c:v>
                </c:pt>
                <c:pt idx="17">
                  <c:v>22.515521042300271</c:v>
                </c:pt>
                <c:pt idx="18">
                  <c:v>23.766383322428062</c:v>
                </c:pt>
                <c:pt idx="19">
                  <c:v>25.017245602555857</c:v>
                </c:pt>
                <c:pt idx="20">
                  <c:v>26.268107882683651</c:v>
                </c:pt>
                <c:pt idx="21">
                  <c:v>27.518970162811438</c:v>
                </c:pt>
                <c:pt idx="22">
                  <c:v>28.76983244293924</c:v>
                </c:pt>
                <c:pt idx="23">
                  <c:v>30.020694723067027</c:v>
                </c:pt>
                <c:pt idx="24">
                  <c:v>31.271557003194822</c:v>
                </c:pt>
                <c:pt idx="25">
                  <c:v>32.522419283322613</c:v>
                </c:pt>
                <c:pt idx="26">
                  <c:v>33.773281563450404</c:v>
                </c:pt>
                <c:pt idx="27">
                  <c:v>35.024143843578194</c:v>
                </c:pt>
                <c:pt idx="28">
                  <c:v>36.275006123705992</c:v>
                </c:pt>
                <c:pt idx="29">
                  <c:v>37.52586840383379</c:v>
                </c:pt>
                <c:pt idx="30">
                  <c:v>38.776730683961574</c:v>
                </c:pt>
                <c:pt idx="31">
                  <c:v>40.027592964089372</c:v>
                </c:pt>
                <c:pt idx="32">
                  <c:v>41.27845524421717</c:v>
                </c:pt>
                <c:pt idx="33">
                  <c:v>42.529317524344947</c:v>
                </c:pt>
                <c:pt idx="34">
                  <c:v>43.780179804472752</c:v>
                </c:pt>
                <c:pt idx="35">
                  <c:v>45.031042084600543</c:v>
                </c:pt>
                <c:pt idx="36">
                  <c:v>46.281904364728334</c:v>
                </c:pt>
                <c:pt idx="37">
                  <c:v>47.532766644856125</c:v>
                </c:pt>
                <c:pt idx="38">
                  <c:v>48.783628924983915</c:v>
                </c:pt>
                <c:pt idx="39">
                  <c:v>50.034491205111713</c:v>
                </c:pt>
                <c:pt idx="40">
                  <c:v>51.285353485239511</c:v>
                </c:pt>
                <c:pt idx="41">
                  <c:v>52.536215765367302</c:v>
                </c:pt>
                <c:pt idx="42">
                  <c:v>53.787078045495086</c:v>
                </c:pt>
                <c:pt idx="43">
                  <c:v>55.037940325622877</c:v>
                </c:pt>
                <c:pt idx="44">
                  <c:v>56.288802605750675</c:v>
                </c:pt>
                <c:pt idx="45">
                  <c:v>57.53966488587848</c:v>
                </c:pt>
                <c:pt idx="46">
                  <c:v>58.790527166006257</c:v>
                </c:pt>
                <c:pt idx="47">
                  <c:v>60.041389446134055</c:v>
                </c:pt>
                <c:pt idx="48">
                  <c:v>61.292251726261846</c:v>
                </c:pt>
                <c:pt idx="49">
                  <c:v>62.543114006389644</c:v>
                </c:pt>
                <c:pt idx="50">
                  <c:v>63.793976286517434</c:v>
                </c:pt>
                <c:pt idx="51">
                  <c:v>65.044838566645225</c:v>
                </c:pt>
                <c:pt idx="52">
                  <c:v>66.295700846773016</c:v>
                </c:pt>
                <c:pt idx="53">
                  <c:v>67.546563126900807</c:v>
                </c:pt>
                <c:pt idx="54">
                  <c:v>68.797425407028612</c:v>
                </c:pt>
                <c:pt idx="55">
                  <c:v>70.048287687156389</c:v>
                </c:pt>
                <c:pt idx="56">
                  <c:v>71.29914996728418</c:v>
                </c:pt>
                <c:pt idx="57">
                  <c:v>72.550012247411985</c:v>
                </c:pt>
                <c:pt idx="58">
                  <c:v>73.800874527539776</c:v>
                </c:pt>
                <c:pt idx="59">
                  <c:v>75.051736807667581</c:v>
                </c:pt>
                <c:pt idx="60">
                  <c:v>76.302599087795357</c:v>
                </c:pt>
                <c:pt idx="61">
                  <c:v>77.553461367923148</c:v>
                </c:pt>
                <c:pt idx="62">
                  <c:v>78.804323648050939</c:v>
                </c:pt>
                <c:pt idx="63">
                  <c:v>80.055185928178744</c:v>
                </c:pt>
                <c:pt idx="64">
                  <c:v>81.306048208306535</c:v>
                </c:pt>
                <c:pt idx="65">
                  <c:v>82.55691048843434</c:v>
                </c:pt>
                <c:pt idx="66">
                  <c:v>83.807772768562103</c:v>
                </c:pt>
                <c:pt idx="67">
                  <c:v>85.058635048689894</c:v>
                </c:pt>
                <c:pt idx="68">
                  <c:v>86.309497328817699</c:v>
                </c:pt>
                <c:pt idx="69">
                  <c:v>87.560359608945504</c:v>
                </c:pt>
                <c:pt idx="70">
                  <c:v>88.811221889073295</c:v>
                </c:pt>
                <c:pt idx="71">
                  <c:v>90.062084169201086</c:v>
                </c:pt>
                <c:pt idx="72">
                  <c:v>91.312946449328876</c:v>
                </c:pt>
                <c:pt idx="73">
                  <c:v>92.563808729456667</c:v>
                </c:pt>
                <c:pt idx="74">
                  <c:v>93.814671009584472</c:v>
                </c:pt>
                <c:pt idx="75">
                  <c:v>95.065533289712249</c:v>
                </c:pt>
                <c:pt idx="76">
                  <c:v>96.31639556984004</c:v>
                </c:pt>
                <c:pt idx="77">
                  <c:v>97.567257849967831</c:v>
                </c:pt>
                <c:pt idx="78">
                  <c:v>98.818120130095622</c:v>
                </c:pt>
                <c:pt idx="79">
                  <c:v>100.06898241022343</c:v>
                </c:pt>
                <c:pt idx="80">
                  <c:v>101.31984469035123</c:v>
                </c:pt>
                <c:pt idx="81">
                  <c:v>102.57070697047902</c:v>
                </c:pt>
                <c:pt idx="82">
                  <c:v>103.82156925060681</c:v>
                </c:pt>
                <c:pt idx="83">
                  <c:v>105.0724315307346</c:v>
                </c:pt>
                <c:pt idx="84">
                  <c:v>106.32329381086238</c:v>
                </c:pt>
                <c:pt idx="85">
                  <c:v>107.57415609099017</c:v>
                </c:pt>
                <c:pt idx="86">
                  <c:v>108.82501837111796</c:v>
                </c:pt>
                <c:pt idx="87">
                  <c:v>110.07588065124575</c:v>
                </c:pt>
                <c:pt idx="88">
                  <c:v>111.32674293137356</c:v>
                </c:pt>
                <c:pt idx="89">
                  <c:v>112.57760521150135</c:v>
                </c:pt>
                <c:pt idx="90">
                  <c:v>113.82846749162916</c:v>
                </c:pt>
                <c:pt idx="91">
                  <c:v>115.07932977175696</c:v>
                </c:pt>
                <c:pt idx="92">
                  <c:v>116.33019205188475</c:v>
                </c:pt>
                <c:pt idx="93">
                  <c:v>117.58105433201251</c:v>
                </c:pt>
                <c:pt idx="94">
                  <c:v>118.83191661214032</c:v>
                </c:pt>
                <c:pt idx="95">
                  <c:v>120.08277889226811</c:v>
                </c:pt>
                <c:pt idx="96">
                  <c:v>121.3336411723959</c:v>
                </c:pt>
                <c:pt idx="97">
                  <c:v>122.58450345252369</c:v>
                </c:pt>
                <c:pt idx="98">
                  <c:v>123.83536573265148</c:v>
                </c:pt>
                <c:pt idx="99">
                  <c:v>125.08622801277929</c:v>
                </c:pt>
                <c:pt idx="100">
                  <c:v>126.33709029290708</c:v>
                </c:pt>
                <c:pt idx="101">
                  <c:v>127.58795257303487</c:v>
                </c:pt>
                <c:pt idx="102">
                  <c:v>128.83881485316266</c:v>
                </c:pt>
                <c:pt idx="103">
                  <c:v>130.08967713329045</c:v>
                </c:pt>
                <c:pt idx="104">
                  <c:v>131.34053941341824</c:v>
                </c:pt>
                <c:pt idx="105">
                  <c:v>132.59140169354603</c:v>
                </c:pt>
                <c:pt idx="106">
                  <c:v>133.84226397367382</c:v>
                </c:pt>
                <c:pt idx="107">
                  <c:v>135.09312625380161</c:v>
                </c:pt>
                <c:pt idx="108">
                  <c:v>136.34398853392943</c:v>
                </c:pt>
                <c:pt idx="109">
                  <c:v>137.59485081405722</c:v>
                </c:pt>
                <c:pt idx="110">
                  <c:v>138.84571309418502</c:v>
                </c:pt>
                <c:pt idx="111">
                  <c:v>140.09657537431278</c:v>
                </c:pt>
                <c:pt idx="112">
                  <c:v>141.34743765444057</c:v>
                </c:pt>
                <c:pt idx="113">
                  <c:v>142.59829993456836</c:v>
                </c:pt>
                <c:pt idx="114">
                  <c:v>143.84916221469618</c:v>
                </c:pt>
                <c:pt idx="115">
                  <c:v>145.10002449482397</c:v>
                </c:pt>
                <c:pt idx="116">
                  <c:v>146.35088677495176</c:v>
                </c:pt>
                <c:pt idx="117">
                  <c:v>147.60174905507955</c:v>
                </c:pt>
                <c:pt idx="118">
                  <c:v>148.85261133520734</c:v>
                </c:pt>
                <c:pt idx="119">
                  <c:v>150.10347361533516</c:v>
                </c:pt>
                <c:pt idx="120">
                  <c:v>151.35433589546292</c:v>
                </c:pt>
                <c:pt idx="121">
                  <c:v>152.60519817559071</c:v>
                </c:pt>
                <c:pt idx="122">
                  <c:v>153.85606045571851</c:v>
                </c:pt>
                <c:pt idx="123">
                  <c:v>155.1069227358463</c:v>
                </c:pt>
                <c:pt idx="124">
                  <c:v>156.35778501597409</c:v>
                </c:pt>
              </c:numCache>
            </c:numRef>
          </c:xVal>
          <c:yVal>
            <c:numRef>
              <c:f>'MPH Fill me in First'!$A$15:$A$139</c:f>
              <c:numCache>
                <c:formatCode>General</c:formatCode>
                <c:ptCount val="12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10900</c:v>
                </c:pt>
                <c:pt idx="109">
                  <c:v>11000</c:v>
                </c:pt>
                <c:pt idx="110">
                  <c:v>11100</c:v>
                </c:pt>
                <c:pt idx="111">
                  <c:v>11200</c:v>
                </c:pt>
                <c:pt idx="112">
                  <c:v>11300</c:v>
                </c:pt>
                <c:pt idx="113">
                  <c:v>11400</c:v>
                </c:pt>
                <c:pt idx="114">
                  <c:v>11500</c:v>
                </c:pt>
                <c:pt idx="115">
                  <c:v>11600</c:v>
                </c:pt>
                <c:pt idx="116">
                  <c:v>11700</c:v>
                </c:pt>
                <c:pt idx="117">
                  <c:v>11800</c:v>
                </c:pt>
                <c:pt idx="118">
                  <c:v>11900</c:v>
                </c:pt>
                <c:pt idx="119">
                  <c:v>12000</c:v>
                </c:pt>
                <c:pt idx="120">
                  <c:v>12100</c:v>
                </c:pt>
                <c:pt idx="121">
                  <c:v>12200</c:v>
                </c:pt>
                <c:pt idx="122">
                  <c:v>12300</c:v>
                </c:pt>
                <c:pt idx="123">
                  <c:v>12400</c:v>
                </c:pt>
                <c:pt idx="124">
                  <c:v>12500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'MPH Fill me in First'!$E$14</c:f>
              <c:strCache>
                <c:ptCount val="1"/>
                <c:pt idx="0">
                  <c:v>4th Gear</c:v>
                </c:pt>
              </c:strCache>
            </c:strRef>
          </c:tx>
          <c:marker>
            <c:symbol val="none"/>
          </c:marker>
          <c:xVal>
            <c:numRef>
              <c:f>'MPH Fill me in First'!$E$15:$E$139</c:f>
              <c:numCache>
                <c:formatCode>0.00</c:formatCode>
                <c:ptCount val="125"/>
                <c:pt idx="0">
                  <c:v>1.4849417711458597</c:v>
                </c:pt>
                <c:pt idx="1">
                  <c:v>2.9698835422917194</c:v>
                </c:pt>
                <c:pt idx="2">
                  <c:v>4.4548253134375786</c:v>
                </c:pt>
                <c:pt idx="3">
                  <c:v>5.9397670845834387</c:v>
                </c:pt>
                <c:pt idx="4">
                  <c:v>7.424708855729298</c:v>
                </c:pt>
                <c:pt idx="5">
                  <c:v>8.9096506268751572</c:v>
                </c:pt>
                <c:pt idx="6">
                  <c:v>10.394592398021018</c:v>
                </c:pt>
                <c:pt idx="7">
                  <c:v>11.879534169166877</c:v>
                </c:pt>
                <c:pt idx="8">
                  <c:v>13.364475940312735</c:v>
                </c:pt>
                <c:pt idx="9">
                  <c:v>14.849417711458596</c:v>
                </c:pt>
                <c:pt idx="10">
                  <c:v>16.334359482604455</c:v>
                </c:pt>
                <c:pt idx="11">
                  <c:v>17.819301253750314</c:v>
                </c:pt>
                <c:pt idx="12">
                  <c:v>19.304243024896174</c:v>
                </c:pt>
                <c:pt idx="13">
                  <c:v>20.789184796042036</c:v>
                </c:pt>
                <c:pt idx="14">
                  <c:v>22.274126567187896</c:v>
                </c:pt>
                <c:pt idx="15">
                  <c:v>23.759068338333755</c:v>
                </c:pt>
                <c:pt idx="16">
                  <c:v>25.244010109479618</c:v>
                </c:pt>
                <c:pt idx="17">
                  <c:v>26.72895188062547</c:v>
                </c:pt>
                <c:pt idx="18">
                  <c:v>28.213893651771329</c:v>
                </c:pt>
                <c:pt idx="19">
                  <c:v>29.698835422917192</c:v>
                </c:pt>
                <c:pt idx="20">
                  <c:v>31.183777194063051</c:v>
                </c:pt>
                <c:pt idx="21">
                  <c:v>32.66871896520891</c:v>
                </c:pt>
                <c:pt idx="22">
                  <c:v>34.153660736354766</c:v>
                </c:pt>
                <c:pt idx="23">
                  <c:v>35.638602507500629</c:v>
                </c:pt>
                <c:pt idx="24">
                  <c:v>37.123544278646492</c:v>
                </c:pt>
                <c:pt idx="25">
                  <c:v>38.608486049792347</c:v>
                </c:pt>
                <c:pt idx="26">
                  <c:v>40.09342782093821</c:v>
                </c:pt>
                <c:pt idx="27">
                  <c:v>41.578369592084073</c:v>
                </c:pt>
                <c:pt idx="28">
                  <c:v>43.063311363229928</c:v>
                </c:pt>
                <c:pt idx="29">
                  <c:v>44.548253134375791</c:v>
                </c:pt>
                <c:pt idx="30">
                  <c:v>46.033194905521654</c:v>
                </c:pt>
                <c:pt idx="31">
                  <c:v>47.51813667666751</c:v>
                </c:pt>
                <c:pt idx="32">
                  <c:v>49.003078447813373</c:v>
                </c:pt>
                <c:pt idx="33">
                  <c:v>50.488020218959235</c:v>
                </c:pt>
                <c:pt idx="34">
                  <c:v>51.972961990105084</c:v>
                </c:pt>
                <c:pt idx="35">
                  <c:v>53.45790376125094</c:v>
                </c:pt>
                <c:pt idx="36">
                  <c:v>54.942845532396795</c:v>
                </c:pt>
                <c:pt idx="37">
                  <c:v>56.427787303542658</c:v>
                </c:pt>
                <c:pt idx="38">
                  <c:v>57.912729074688521</c:v>
                </c:pt>
                <c:pt idx="39">
                  <c:v>59.397670845834384</c:v>
                </c:pt>
                <c:pt idx="40">
                  <c:v>60.882612616980239</c:v>
                </c:pt>
                <c:pt idx="41">
                  <c:v>62.367554388126102</c:v>
                </c:pt>
                <c:pt idx="42">
                  <c:v>63.852496159271965</c:v>
                </c:pt>
                <c:pt idx="43">
                  <c:v>65.337437930417821</c:v>
                </c:pt>
                <c:pt idx="44">
                  <c:v>66.82237970156369</c:v>
                </c:pt>
                <c:pt idx="45">
                  <c:v>68.307321472709532</c:v>
                </c:pt>
                <c:pt idx="46">
                  <c:v>69.792263243855402</c:v>
                </c:pt>
                <c:pt idx="47">
                  <c:v>71.277205015001257</c:v>
                </c:pt>
                <c:pt idx="48">
                  <c:v>72.762146786147127</c:v>
                </c:pt>
                <c:pt idx="49">
                  <c:v>74.247088557292983</c:v>
                </c:pt>
                <c:pt idx="50">
                  <c:v>75.732030328438839</c:v>
                </c:pt>
                <c:pt idx="51">
                  <c:v>77.216972099584694</c:v>
                </c:pt>
                <c:pt idx="52">
                  <c:v>78.70191387073055</c:v>
                </c:pt>
                <c:pt idx="53">
                  <c:v>80.18685564187642</c:v>
                </c:pt>
                <c:pt idx="54">
                  <c:v>81.671797413022276</c:v>
                </c:pt>
                <c:pt idx="55">
                  <c:v>83.156739184168146</c:v>
                </c:pt>
                <c:pt idx="56">
                  <c:v>84.641680955314001</c:v>
                </c:pt>
                <c:pt idx="57">
                  <c:v>86.126622726459857</c:v>
                </c:pt>
                <c:pt idx="58">
                  <c:v>87.611564497605713</c:v>
                </c:pt>
                <c:pt idx="59">
                  <c:v>89.096506268751583</c:v>
                </c:pt>
                <c:pt idx="60">
                  <c:v>90.581448039897438</c:v>
                </c:pt>
                <c:pt idx="61">
                  <c:v>92.066389811043308</c:v>
                </c:pt>
                <c:pt idx="62">
                  <c:v>93.55133158218915</c:v>
                </c:pt>
                <c:pt idx="63">
                  <c:v>95.036273353335019</c:v>
                </c:pt>
                <c:pt idx="64">
                  <c:v>96.521215124480875</c:v>
                </c:pt>
                <c:pt idx="65">
                  <c:v>98.006156895626745</c:v>
                </c:pt>
                <c:pt idx="66">
                  <c:v>99.491098666772601</c:v>
                </c:pt>
                <c:pt idx="67">
                  <c:v>100.97604043791847</c:v>
                </c:pt>
                <c:pt idx="68">
                  <c:v>102.46098220906433</c:v>
                </c:pt>
                <c:pt idx="69">
                  <c:v>103.94592398021017</c:v>
                </c:pt>
                <c:pt idx="70">
                  <c:v>105.43086575135604</c:v>
                </c:pt>
                <c:pt idx="71">
                  <c:v>106.91580752250188</c:v>
                </c:pt>
                <c:pt idx="72">
                  <c:v>108.40074929364773</c:v>
                </c:pt>
                <c:pt idx="73">
                  <c:v>109.88569106479359</c:v>
                </c:pt>
                <c:pt idx="74">
                  <c:v>111.37063283593946</c:v>
                </c:pt>
                <c:pt idx="75">
                  <c:v>112.85557460708532</c:v>
                </c:pt>
                <c:pt idx="76">
                  <c:v>114.34051637823119</c:v>
                </c:pt>
                <c:pt idx="77">
                  <c:v>115.82545814937704</c:v>
                </c:pt>
                <c:pt idx="78">
                  <c:v>117.31039992052291</c:v>
                </c:pt>
                <c:pt idx="79">
                  <c:v>118.79534169166877</c:v>
                </c:pt>
                <c:pt idx="80">
                  <c:v>120.28028346281464</c:v>
                </c:pt>
                <c:pt idx="81">
                  <c:v>121.76522523396048</c:v>
                </c:pt>
                <c:pt idx="82">
                  <c:v>123.25016700510633</c:v>
                </c:pt>
                <c:pt idx="83">
                  <c:v>124.7351087762522</c:v>
                </c:pt>
                <c:pt idx="84">
                  <c:v>126.22005054739806</c:v>
                </c:pt>
                <c:pt idx="85">
                  <c:v>127.70499231854393</c:v>
                </c:pt>
                <c:pt idx="86">
                  <c:v>129.18993408968979</c:v>
                </c:pt>
                <c:pt idx="87">
                  <c:v>130.67487586083564</c:v>
                </c:pt>
                <c:pt idx="88">
                  <c:v>132.15981763198153</c:v>
                </c:pt>
                <c:pt idx="89">
                  <c:v>133.64475940312738</c:v>
                </c:pt>
                <c:pt idx="90">
                  <c:v>135.12970117427324</c:v>
                </c:pt>
                <c:pt idx="91">
                  <c:v>136.61464294541906</c:v>
                </c:pt>
                <c:pt idx="92">
                  <c:v>138.09958471656495</c:v>
                </c:pt>
                <c:pt idx="93">
                  <c:v>139.5845264877108</c:v>
                </c:pt>
                <c:pt idx="94">
                  <c:v>141.06946825885666</c:v>
                </c:pt>
                <c:pt idx="95">
                  <c:v>142.55441003000251</c:v>
                </c:pt>
                <c:pt idx="96">
                  <c:v>144.0393518011484</c:v>
                </c:pt>
                <c:pt idx="97">
                  <c:v>145.52429357229425</c:v>
                </c:pt>
                <c:pt idx="98">
                  <c:v>147.00923534344008</c:v>
                </c:pt>
                <c:pt idx="99">
                  <c:v>148.49417711458597</c:v>
                </c:pt>
                <c:pt idx="100">
                  <c:v>149.97911888573182</c:v>
                </c:pt>
                <c:pt idx="101">
                  <c:v>151.46406065687768</c:v>
                </c:pt>
                <c:pt idx="102">
                  <c:v>152.94900242802353</c:v>
                </c:pt>
                <c:pt idx="103">
                  <c:v>154.43394419916939</c:v>
                </c:pt>
                <c:pt idx="104">
                  <c:v>155.91888597031524</c:v>
                </c:pt>
                <c:pt idx="105">
                  <c:v>157.4038277414611</c:v>
                </c:pt>
                <c:pt idx="106">
                  <c:v>158.88876951260696</c:v>
                </c:pt>
                <c:pt idx="107">
                  <c:v>160.37371128375284</c:v>
                </c:pt>
                <c:pt idx="108">
                  <c:v>161.85865305489872</c:v>
                </c:pt>
                <c:pt idx="109">
                  <c:v>163.34359482604455</c:v>
                </c:pt>
                <c:pt idx="110">
                  <c:v>164.82853659719044</c:v>
                </c:pt>
                <c:pt idx="111">
                  <c:v>166.31347836833629</c:v>
                </c:pt>
                <c:pt idx="112">
                  <c:v>167.79842013948215</c:v>
                </c:pt>
                <c:pt idx="113">
                  <c:v>169.283361910628</c:v>
                </c:pt>
                <c:pt idx="114">
                  <c:v>170.76830368177386</c:v>
                </c:pt>
                <c:pt idx="115">
                  <c:v>172.25324545291971</c:v>
                </c:pt>
                <c:pt idx="116">
                  <c:v>173.73818722406554</c:v>
                </c:pt>
                <c:pt idx="117">
                  <c:v>175.22312899521143</c:v>
                </c:pt>
                <c:pt idx="118">
                  <c:v>176.70807076635728</c:v>
                </c:pt>
                <c:pt idx="119">
                  <c:v>178.19301253750317</c:v>
                </c:pt>
                <c:pt idx="120">
                  <c:v>179.67795430864899</c:v>
                </c:pt>
                <c:pt idx="121">
                  <c:v>181.16289607979488</c:v>
                </c:pt>
                <c:pt idx="122">
                  <c:v>182.64783785094073</c:v>
                </c:pt>
                <c:pt idx="123">
                  <c:v>184.13277962208662</c:v>
                </c:pt>
                <c:pt idx="124">
                  <c:v>185.61772139323244</c:v>
                </c:pt>
              </c:numCache>
            </c:numRef>
          </c:xVal>
          <c:yVal>
            <c:numRef>
              <c:f>'MPH Fill me in First'!$A$15:$A$139</c:f>
              <c:numCache>
                <c:formatCode>General</c:formatCode>
                <c:ptCount val="12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10900</c:v>
                </c:pt>
                <c:pt idx="109">
                  <c:v>11000</c:v>
                </c:pt>
                <c:pt idx="110">
                  <c:v>11100</c:v>
                </c:pt>
                <c:pt idx="111">
                  <c:v>11200</c:v>
                </c:pt>
                <c:pt idx="112">
                  <c:v>11300</c:v>
                </c:pt>
                <c:pt idx="113">
                  <c:v>11400</c:v>
                </c:pt>
                <c:pt idx="114">
                  <c:v>11500</c:v>
                </c:pt>
                <c:pt idx="115">
                  <c:v>11600</c:v>
                </c:pt>
                <c:pt idx="116">
                  <c:v>11700</c:v>
                </c:pt>
                <c:pt idx="117">
                  <c:v>11800</c:v>
                </c:pt>
                <c:pt idx="118">
                  <c:v>11900</c:v>
                </c:pt>
                <c:pt idx="119">
                  <c:v>12000</c:v>
                </c:pt>
                <c:pt idx="120">
                  <c:v>12100</c:v>
                </c:pt>
                <c:pt idx="121">
                  <c:v>12200</c:v>
                </c:pt>
                <c:pt idx="122">
                  <c:v>12300</c:v>
                </c:pt>
                <c:pt idx="123">
                  <c:v>12400</c:v>
                </c:pt>
                <c:pt idx="124">
                  <c:v>12500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'MPH Fill me in First'!$F$14</c:f>
              <c:strCache>
                <c:ptCount val="1"/>
                <c:pt idx="0">
                  <c:v>5th Gear</c:v>
                </c:pt>
              </c:strCache>
            </c:strRef>
          </c:tx>
          <c:marker>
            <c:symbol val="none"/>
          </c:marker>
          <c:xVal>
            <c:numRef>
              <c:f>'MPH Fill me in First'!$F$15:$F$139</c:f>
              <c:numCache>
                <c:formatCode>0.00</c:formatCode>
                <c:ptCount val="125"/>
                <c:pt idx="0">
                  <c:v>1.6801055467821726</c:v>
                </c:pt>
                <c:pt idx="1">
                  <c:v>3.3602110935643452</c:v>
                </c:pt>
                <c:pt idx="2">
                  <c:v>5.0403166403465178</c:v>
                </c:pt>
                <c:pt idx="3">
                  <c:v>6.7204221871286904</c:v>
                </c:pt>
                <c:pt idx="4">
                  <c:v>8.400527733910863</c:v>
                </c:pt>
                <c:pt idx="5">
                  <c:v>10.080633280693036</c:v>
                </c:pt>
                <c:pt idx="6">
                  <c:v>11.760738827475208</c:v>
                </c:pt>
                <c:pt idx="7">
                  <c:v>13.440844374257381</c:v>
                </c:pt>
                <c:pt idx="8">
                  <c:v>15.120949921039553</c:v>
                </c:pt>
                <c:pt idx="9">
                  <c:v>16.801055467821726</c:v>
                </c:pt>
                <c:pt idx="10">
                  <c:v>18.481161014603899</c:v>
                </c:pt>
                <c:pt idx="11">
                  <c:v>20.161266561386071</c:v>
                </c:pt>
                <c:pt idx="12">
                  <c:v>21.84137210816824</c:v>
                </c:pt>
                <c:pt idx="13">
                  <c:v>23.521477654950417</c:v>
                </c:pt>
                <c:pt idx="14">
                  <c:v>25.201583201732589</c:v>
                </c:pt>
                <c:pt idx="15">
                  <c:v>26.881688748514762</c:v>
                </c:pt>
                <c:pt idx="16">
                  <c:v>28.561794295296931</c:v>
                </c:pt>
                <c:pt idx="17">
                  <c:v>30.241899842079107</c:v>
                </c:pt>
                <c:pt idx="18">
                  <c:v>31.92200538886128</c:v>
                </c:pt>
                <c:pt idx="19">
                  <c:v>33.602110935643452</c:v>
                </c:pt>
                <c:pt idx="20">
                  <c:v>35.282216482425625</c:v>
                </c:pt>
                <c:pt idx="21">
                  <c:v>36.962322029207797</c:v>
                </c:pt>
                <c:pt idx="22">
                  <c:v>38.64242757598997</c:v>
                </c:pt>
                <c:pt idx="23">
                  <c:v>40.322533122772143</c:v>
                </c:pt>
                <c:pt idx="24">
                  <c:v>42.002638669554315</c:v>
                </c:pt>
                <c:pt idx="25">
                  <c:v>43.682744216336481</c:v>
                </c:pt>
                <c:pt idx="26">
                  <c:v>45.36284976311866</c:v>
                </c:pt>
                <c:pt idx="27">
                  <c:v>47.042955309900833</c:v>
                </c:pt>
                <c:pt idx="28">
                  <c:v>48.723060856682999</c:v>
                </c:pt>
                <c:pt idx="29">
                  <c:v>50.403166403465178</c:v>
                </c:pt>
                <c:pt idx="30">
                  <c:v>52.083271950247337</c:v>
                </c:pt>
                <c:pt idx="31">
                  <c:v>53.763377497029524</c:v>
                </c:pt>
                <c:pt idx="32">
                  <c:v>55.443483043811689</c:v>
                </c:pt>
                <c:pt idx="33">
                  <c:v>57.123588590593862</c:v>
                </c:pt>
                <c:pt idx="34">
                  <c:v>58.803694137376034</c:v>
                </c:pt>
                <c:pt idx="35">
                  <c:v>60.483799684158214</c:v>
                </c:pt>
                <c:pt idx="36">
                  <c:v>62.163905230940379</c:v>
                </c:pt>
                <c:pt idx="37">
                  <c:v>63.844010777722559</c:v>
                </c:pt>
                <c:pt idx="38">
                  <c:v>65.524116324504718</c:v>
                </c:pt>
                <c:pt idx="39">
                  <c:v>67.204221871286904</c:v>
                </c:pt>
                <c:pt idx="40">
                  <c:v>68.884327418069077</c:v>
                </c:pt>
                <c:pt idx="41">
                  <c:v>70.56443296485125</c:v>
                </c:pt>
                <c:pt idx="42">
                  <c:v>72.244538511633408</c:v>
                </c:pt>
                <c:pt idx="43">
                  <c:v>73.924644058415595</c:v>
                </c:pt>
                <c:pt idx="44">
                  <c:v>75.604749605197753</c:v>
                </c:pt>
                <c:pt idx="45">
                  <c:v>77.28485515197994</c:v>
                </c:pt>
                <c:pt idx="46">
                  <c:v>78.964960698762113</c:v>
                </c:pt>
                <c:pt idx="47">
                  <c:v>80.645066245544285</c:v>
                </c:pt>
                <c:pt idx="48">
                  <c:v>82.325171792326444</c:v>
                </c:pt>
                <c:pt idx="49">
                  <c:v>84.00527733910863</c:v>
                </c:pt>
                <c:pt idx="50">
                  <c:v>85.685382885890789</c:v>
                </c:pt>
                <c:pt idx="51">
                  <c:v>87.365488432672961</c:v>
                </c:pt>
                <c:pt idx="52">
                  <c:v>89.045593979455148</c:v>
                </c:pt>
                <c:pt idx="53">
                  <c:v>90.725699526237321</c:v>
                </c:pt>
                <c:pt idx="54">
                  <c:v>92.405805073019479</c:v>
                </c:pt>
                <c:pt idx="55">
                  <c:v>94.085910619801666</c:v>
                </c:pt>
                <c:pt idx="56">
                  <c:v>95.766016166583839</c:v>
                </c:pt>
                <c:pt idx="57">
                  <c:v>97.446121713365997</c:v>
                </c:pt>
                <c:pt idx="58">
                  <c:v>99.126227260148184</c:v>
                </c:pt>
                <c:pt idx="59">
                  <c:v>100.80633280693036</c:v>
                </c:pt>
                <c:pt idx="60">
                  <c:v>102.48643835371251</c:v>
                </c:pt>
                <c:pt idx="61">
                  <c:v>104.16654390049467</c:v>
                </c:pt>
                <c:pt idx="62">
                  <c:v>105.84664944727686</c:v>
                </c:pt>
                <c:pt idx="63">
                  <c:v>107.52675499405905</c:v>
                </c:pt>
                <c:pt idx="64">
                  <c:v>109.20686054084121</c:v>
                </c:pt>
                <c:pt idx="65">
                  <c:v>110.88696608762338</c:v>
                </c:pt>
                <c:pt idx="66">
                  <c:v>112.56707163440555</c:v>
                </c:pt>
                <c:pt idx="67">
                  <c:v>114.24717718118772</c:v>
                </c:pt>
                <c:pt idx="68">
                  <c:v>115.92728272796991</c:v>
                </c:pt>
                <c:pt idx="69">
                  <c:v>117.60738827475207</c:v>
                </c:pt>
                <c:pt idx="70">
                  <c:v>119.28749382153426</c:v>
                </c:pt>
                <c:pt idx="71">
                  <c:v>120.96759936831643</c:v>
                </c:pt>
                <c:pt idx="72">
                  <c:v>122.64770491509859</c:v>
                </c:pt>
                <c:pt idx="73">
                  <c:v>124.32781046188076</c:v>
                </c:pt>
                <c:pt idx="74">
                  <c:v>126.00791600866293</c:v>
                </c:pt>
                <c:pt idx="75">
                  <c:v>127.68802155544512</c:v>
                </c:pt>
                <c:pt idx="76">
                  <c:v>129.36812710222728</c:v>
                </c:pt>
                <c:pt idx="77">
                  <c:v>131.04823264900944</c:v>
                </c:pt>
                <c:pt idx="78">
                  <c:v>132.72833819579162</c:v>
                </c:pt>
                <c:pt idx="79">
                  <c:v>134.40844374257381</c:v>
                </c:pt>
                <c:pt idx="80">
                  <c:v>136.08854928935597</c:v>
                </c:pt>
                <c:pt idx="81">
                  <c:v>137.76865483613815</c:v>
                </c:pt>
                <c:pt idx="82">
                  <c:v>139.44876038292031</c:v>
                </c:pt>
                <c:pt idx="83">
                  <c:v>141.1288659297025</c:v>
                </c:pt>
                <c:pt idx="84">
                  <c:v>142.80897147648466</c:v>
                </c:pt>
                <c:pt idx="85">
                  <c:v>144.48907702326682</c:v>
                </c:pt>
                <c:pt idx="86">
                  <c:v>146.169182570049</c:v>
                </c:pt>
                <c:pt idx="87">
                  <c:v>147.84928811683119</c:v>
                </c:pt>
                <c:pt idx="88">
                  <c:v>149.52939366361335</c:v>
                </c:pt>
                <c:pt idx="89">
                  <c:v>151.20949921039551</c:v>
                </c:pt>
                <c:pt idx="90">
                  <c:v>152.88960475717769</c:v>
                </c:pt>
                <c:pt idx="91">
                  <c:v>154.56971030395988</c:v>
                </c:pt>
                <c:pt idx="92">
                  <c:v>156.24981585074204</c:v>
                </c:pt>
                <c:pt idx="93">
                  <c:v>157.92992139752423</c:v>
                </c:pt>
                <c:pt idx="94">
                  <c:v>159.61002694430638</c:v>
                </c:pt>
                <c:pt idx="95">
                  <c:v>161.29013249108857</c:v>
                </c:pt>
                <c:pt idx="96">
                  <c:v>162.97023803787076</c:v>
                </c:pt>
                <c:pt idx="97">
                  <c:v>164.65034358465289</c:v>
                </c:pt>
                <c:pt idx="98">
                  <c:v>166.33044913143507</c:v>
                </c:pt>
                <c:pt idx="99">
                  <c:v>168.01055467821726</c:v>
                </c:pt>
                <c:pt idx="100">
                  <c:v>169.69066022499942</c:v>
                </c:pt>
                <c:pt idx="101">
                  <c:v>171.37076577178158</c:v>
                </c:pt>
                <c:pt idx="102">
                  <c:v>173.05087131856376</c:v>
                </c:pt>
                <c:pt idx="103">
                  <c:v>174.73097686534592</c:v>
                </c:pt>
                <c:pt idx="104">
                  <c:v>176.41108241212811</c:v>
                </c:pt>
                <c:pt idx="105">
                  <c:v>178.0911879589103</c:v>
                </c:pt>
                <c:pt idx="106">
                  <c:v>179.77129350569243</c:v>
                </c:pt>
                <c:pt idx="107">
                  <c:v>181.45139905247464</c:v>
                </c:pt>
                <c:pt idx="108">
                  <c:v>183.13150459925683</c:v>
                </c:pt>
                <c:pt idx="109">
                  <c:v>184.81161014603896</c:v>
                </c:pt>
                <c:pt idx="110">
                  <c:v>186.49171569282115</c:v>
                </c:pt>
                <c:pt idx="111">
                  <c:v>188.17182123960333</c:v>
                </c:pt>
                <c:pt idx="112">
                  <c:v>189.85192678638549</c:v>
                </c:pt>
                <c:pt idx="113">
                  <c:v>191.53203233316768</c:v>
                </c:pt>
                <c:pt idx="114">
                  <c:v>193.21213787994984</c:v>
                </c:pt>
                <c:pt idx="115">
                  <c:v>194.89224342673199</c:v>
                </c:pt>
                <c:pt idx="116">
                  <c:v>196.57234897351418</c:v>
                </c:pt>
                <c:pt idx="117">
                  <c:v>198.25245452029637</c:v>
                </c:pt>
                <c:pt idx="118">
                  <c:v>199.9325600670785</c:v>
                </c:pt>
                <c:pt idx="119">
                  <c:v>201.61266561386071</c:v>
                </c:pt>
                <c:pt idx="120">
                  <c:v>203.29277116064284</c:v>
                </c:pt>
                <c:pt idx="121">
                  <c:v>204.97287670742503</c:v>
                </c:pt>
                <c:pt idx="122">
                  <c:v>206.65298225420725</c:v>
                </c:pt>
                <c:pt idx="123">
                  <c:v>208.33308780098935</c:v>
                </c:pt>
                <c:pt idx="124">
                  <c:v>210.01319334777156</c:v>
                </c:pt>
              </c:numCache>
            </c:numRef>
          </c:xVal>
          <c:yVal>
            <c:numRef>
              <c:f>'MPH Fill me in First'!$A$15:$A$139</c:f>
              <c:numCache>
                <c:formatCode>General</c:formatCode>
                <c:ptCount val="12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10900</c:v>
                </c:pt>
                <c:pt idx="109">
                  <c:v>11000</c:v>
                </c:pt>
                <c:pt idx="110">
                  <c:v>11100</c:v>
                </c:pt>
                <c:pt idx="111">
                  <c:v>11200</c:v>
                </c:pt>
                <c:pt idx="112">
                  <c:v>11300</c:v>
                </c:pt>
                <c:pt idx="113">
                  <c:v>11400</c:v>
                </c:pt>
                <c:pt idx="114">
                  <c:v>11500</c:v>
                </c:pt>
                <c:pt idx="115">
                  <c:v>11600</c:v>
                </c:pt>
                <c:pt idx="116">
                  <c:v>11700</c:v>
                </c:pt>
                <c:pt idx="117">
                  <c:v>11800</c:v>
                </c:pt>
                <c:pt idx="118">
                  <c:v>11900</c:v>
                </c:pt>
                <c:pt idx="119">
                  <c:v>12000</c:v>
                </c:pt>
                <c:pt idx="120">
                  <c:v>12100</c:v>
                </c:pt>
                <c:pt idx="121">
                  <c:v>12200</c:v>
                </c:pt>
                <c:pt idx="122">
                  <c:v>12300</c:v>
                </c:pt>
                <c:pt idx="123">
                  <c:v>12400</c:v>
                </c:pt>
                <c:pt idx="124">
                  <c:v>12500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'MPH Fill me in First'!$G$14</c:f>
              <c:strCache>
                <c:ptCount val="1"/>
                <c:pt idx="0">
                  <c:v>6th Gear</c:v>
                </c:pt>
              </c:strCache>
            </c:strRef>
          </c:tx>
          <c:marker>
            <c:symbol val="none"/>
          </c:marker>
          <c:xVal>
            <c:numRef>
              <c:f>'MPH Fill me in First'!$G$15:$G$139</c:f>
              <c:numCache>
                <c:formatCode>0.00</c:formatCode>
                <c:ptCount val="125"/>
                <c:pt idx="0">
                  <c:v>1.8296603965904341</c:v>
                </c:pt>
                <c:pt idx="1">
                  <c:v>3.6593207931808682</c:v>
                </c:pt>
                <c:pt idx="2">
                  <c:v>5.4889811897713026</c:v>
                </c:pt>
                <c:pt idx="3">
                  <c:v>7.3186415863617365</c:v>
                </c:pt>
                <c:pt idx="4">
                  <c:v>9.1483019829521712</c:v>
                </c:pt>
                <c:pt idx="5">
                  <c:v>10.977962379542605</c:v>
                </c:pt>
                <c:pt idx="6">
                  <c:v>12.807622776133041</c:v>
                </c:pt>
                <c:pt idx="7">
                  <c:v>14.637283172723473</c:v>
                </c:pt>
                <c:pt idx="8">
                  <c:v>16.466943569313909</c:v>
                </c:pt>
                <c:pt idx="9">
                  <c:v>18.296603965904342</c:v>
                </c:pt>
                <c:pt idx="10">
                  <c:v>20.126264362494776</c:v>
                </c:pt>
                <c:pt idx="11">
                  <c:v>21.95592475908521</c:v>
                </c:pt>
                <c:pt idx="12">
                  <c:v>23.785585155675641</c:v>
                </c:pt>
                <c:pt idx="13">
                  <c:v>25.615245552266082</c:v>
                </c:pt>
                <c:pt idx="14">
                  <c:v>27.444905948856512</c:v>
                </c:pt>
                <c:pt idx="15">
                  <c:v>29.274566345446946</c:v>
                </c:pt>
                <c:pt idx="16">
                  <c:v>31.10422674203738</c:v>
                </c:pt>
                <c:pt idx="17">
                  <c:v>32.933887138627817</c:v>
                </c:pt>
                <c:pt idx="18">
                  <c:v>34.763547535218251</c:v>
                </c:pt>
                <c:pt idx="19">
                  <c:v>36.593207931808685</c:v>
                </c:pt>
                <c:pt idx="20">
                  <c:v>38.422868328399119</c:v>
                </c:pt>
                <c:pt idx="21">
                  <c:v>40.252528724989553</c:v>
                </c:pt>
                <c:pt idx="22">
                  <c:v>42.082189121579987</c:v>
                </c:pt>
                <c:pt idx="23">
                  <c:v>43.91184951817042</c:v>
                </c:pt>
                <c:pt idx="24">
                  <c:v>45.741509914760847</c:v>
                </c:pt>
                <c:pt idx="25">
                  <c:v>47.571170311351281</c:v>
                </c:pt>
                <c:pt idx="26">
                  <c:v>49.400830707941722</c:v>
                </c:pt>
                <c:pt idx="27">
                  <c:v>51.230491104532163</c:v>
                </c:pt>
                <c:pt idx="28">
                  <c:v>53.060151501122597</c:v>
                </c:pt>
                <c:pt idx="29">
                  <c:v>54.889811897713024</c:v>
                </c:pt>
                <c:pt idx="30">
                  <c:v>56.719472294303465</c:v>
                </c:pt>
                <c:pt idx="31">
                  <c:v>58.549132690893892</c:v>
                </c:pt>
                <c:pt idx="32">
                  <c:v>60.378793087484333</c:v>
                </c:pt>
                <c:pt idx="33">
                  <c:v>62.208453484074759</c:v>
                </c:pt>
                <c:pt idx="34">
                  <c:v>64.038113880665193</c:v>
                </c:pt>
                <c:pt idx="35">
                  <c:v>65.867774277255634</c:v>
                </c:pt>
                <c:pt idx="36">
                  <c:v>67.697434673846061</c:v>
                </c:pt>
                <c:pt idx="37">
                  <c:v>69.527095070436502</c:v>
                </c:pt>
                <c:pt idx="38">
                  <c:v>71.356755467026943</c:v>
                </c:pt>
                <c:pt idx="39">
                  <c:v>73.18641586361737</c:v>
                </c:pt>
                <c:pt idx="40">
                  <c:v>75.016076260207811</c:v>
                </c:pt>
                <c:pt idx="41">
                  <c:v>76.845736656798238</c:v>
                </c:pt>
                <c:pt idx="42">
                  <c:v>78.675397053388664</c:v>
                </c:pt>
                <c:pt idx="43">
                  <c:v>80.505057449979105</c:v>
                </c:pt>
                <c:pt idx="44">
                  <c:v>82.334717846569546</c:v>
                </c:pt>
                <c:pt idx="45">
                  <c:v>84.164378243159973</c:v>
                </c:pt>
                <c:pt idx="46">
                  <c:v>85.9940386397504</c:v>
                </c:pt>
                <c:pt idx="47">
                  <c:v>87.823699036340841</c:v>
                </c:pt>
                <c:pt idx="48">
                  <c:v>89.653359432931268</c:v>
                </c:pt>
                <c:pt idx="49">
                  <c:v>91.483019829521695</c:v>
                </c:pt>
                <c:pt idx="50">
                  <c:v>93.312680226112136</c:v>
                </c:pt>
                <c:pt idx="51">
                  <c:v>95.142340622702562</c:v>
                </c:pt>
                <c:pt idx="52">
                  <c:v>96.972001019293003</c:v>
                </c:pt>
                <c:pt idx="53">
                  <c:v>98.801661415883444</c:v>
                </c:pt>
                <c:pt idx="54">
                  <c:v>100.63132181247389</c:v>
                </c:pt>
                <c:pt idx="55">
                  <c:v>102.46098220906433</c:v>
                </c:pt>
                <c:pt idx="56">
                  <c:v>104.29064260565475</c:v>
                </c:pt>
                <c:pt idx="57">
                  <c:v>106.12030300224519</c:v>
                </c:pt>
                <c:pt idx="58">
                  <c:v>107.94996339883562</c:v>
                </c:pt>
                <c:pt idx="59">
                  <c:v>109.77962379542605</c:v>
                </c:pt>
                <c:pt idx="60">
                  <c:v>111.60928419201649</c:v>
                </c:pt>
                <c:pt idx="61">
                  <c:v>113.43894458860693</c:v>
                </c:pt>
                <c:pt idx="62">
                  <c:v>115.26860498519734</c:v>
                </c:pt>
                <c:pt idx="63">
                  <c:v>117.09826538178778</c:v>
                </c:pt>
                <c:pt idx="64">
                  <c:v>118.92792577837822</c:v>
                </c:pt>
                <c:pt idx="65">
                  <c:v>120.75758617496867</c:v>
                </c:pt>
                <c:pt idx="66">
                  <c:v>122.58724657155911</c:v>
                </c:pt>
                <c:pt idx="67">
                  <c:v>124.41690696814952</c:v>
                </c:pt>
                <c:pt idx="68">
                  <c:v>126.24656736473996</c:v>
                </c:pt>
                <c:pt idx="69">
                  <c:v>128.07622776133039</c:v>
                </c:pt>
                <c:pt idx="70">
                  <c:v>129.90588815792083</c:v>
                </c:pt>
                <c:pt idx="71">
                  <c:v>131.73554855451127</c:v>
                </c:pt>
                <c:pt idx="72">
                  <c:v>133.56520895110171</c:v>
                </c:pt>
                <c:pt idx="73">
                  <c:v>135.39486934769212</c:v>
                </c:pt>
                <c:pt idx="74">
                  <c:v>137.22452974428256</c:v>
                </c:pt>
                <c:pt idx="75">
                  <c:v>139.054190140873</c:v>
                </c:pt>
                <c:pt idx="76">
                  <c:v>140.88385053746342</c:v>
                </c:pt>
                <c:pt idx="77">
                  <c:v>142.71351093405389</c:v>
                </c:pt>
                <c:pt idx="78">
                  <c:v>144.54317133064433</c:v>
                </c:pt>
                <c:pt idx="79">
                  <c:v>146.37283172723474</c:v>
                </c:pt>
                <c:pt idx="80">
                  <c:v>148.20249212382518</c:v>
                </c:pt>
                <c:pt idx="81">
                  <c:v>150.03215252041562</c:v>
                </c:pt>
                <c:pt idx="82">
                  <c:v>151.86181291700603</c:v>
                </c:pt>
                <c:pt idx="83">
                  <c:v>153.69147331359648</c:v>
                </c:pt>
                <c:pt idx="84">
                  <c:v>155.52113371018692</c:v>
                </c:pt>
                <c:pt idx="85">
                  <c:v>157.35079410677733</c:v>
                </c:pt>
                <c:pt idx="86">
                  <c:v>159.1804545033678</c:v>
                </c:pt>
                <c:pt idx="87">
                  <c:v>161.01011489995821</c:v>
                </c:pt>
                <c:pt idx="88">
                  <c:v>162.83977529654865</c:v>
                </c:pt>
                <c:pt idx="89">
                  <c:v>164.66943569313909</c:v>
                </c:pt>
                <c:pt idx="90">
                  <c:v>166.49909608972951</c:v>
                </c:pt>
                <c:pt idx="91">
                  <c:v>168.32875648631995</c:v>
                </c:pt>
                <c:pt idx="92">
                  <c:v>170.15841688291039</c:v>
                </c:pt>
                <c:pt idx="93">
                  <c:v>171.9880772795008</c:v>
                </c:pt>
                <c:pt idx="94">
                  <c:v>173.81773767609124</c:v>
                </c:pt>
                <c:pt idx="95">
                  <c:v>175.64739807268168</c:v>
                </c:pt>
                <c:pt idx="96">
                  <c:v>177.47705846927209</c:v>
                </c:pt>
                <c:pt idx="97">
                  <c:v>179.30671886586254</c:v>
                </c:pt>
                <c:pt idx="98">
                  <c:v>181.13637926245298</c:v>
                </c:pt>
                <c:pt idx="99">
                  <c:v>182.96603965904339</c:v>
                </c:pt>
                <c:pt idx="100">
                  <c:v>184.79570005563383</c:v>
                </c:pt>
                <c:pt idx="101">
                  <c:v>186.62536045222427</c:v>
                </c:pt>
                <c:pt idx="102">
                  <c:v>188.45502084881471</c:v>
                </c:pt>
                <c:pt idx="103">
                  <c:v>190.28468124540512</c:v>
                </c:pt>
                <c:pt idx="104">
                  <c:v>192.11434164199557</c:v>
                </c:pt>
                <c:pt idx="105">
                  <c:v>193.94400203858601</c:v>
                </c:pt>
                <c:pt idx="106">
                  <c:v>195.77366243517648</c:v>
                </c:pt>
                <c:pt idx="107">
                  <c:v>197.60332283176689</c:v>
                </c:pt>
                <c:pt idx="108">
                  <c:v>199.43298322835736</c:v>
                </c:pt>
                <c:pt idx="109">
                  <c:v>201.26264362494777</c:v>
                </c:pt>
                <c:pt idx="110">
                  <c:v>203.09230402153818</c:v>
                </c:pt>
                <c:pt idx="111">
                  <c:v>204.92196441812865</c:v>
                </c:pt>
                <c:pt idx="112">
                  <c:v>206.75162481471907</c:v>
                </c:pt>
                <c:pt idx="113">
                  <c:v>208.58128521130951</c:v>
                </c:pt>
                <c:pt idx="114">
                  <c:v>210.41094560789995</c:v>
                </c:pt>
                <c:pt idx="115">
                  <c:v>212.24060600449039</c:v>
                </c:pt>
                <c:pt idx="116">
                  <c:v>214.0702664010808</c:v>
                </c:pt>
                <c:pt idx="117">
                  <c:v>215.89992679767124</c:v>
                </c:pt>
                <c:pt idx="118">
                  <c:v>217.72958719426168</c:v>
                </c:pt>
                <c:pt idx="119">
                  <c:v>219.5592475908521</c:v>
                </c:pt>
                <c:pt idx="120">
                  <c:v>221.38890798744256</c:v>
                </c:pt>
                <c:pt idx="121">
                  <c:v>223.21856838403298</c:v>
                </c:pt>
                <c:pt idx="122">
                  <c:v>225.04822878062339</c:v>
                </c:pt>
                <c:pt idx="123">
                  <c:v>226.87788917721386</c:v>
                </c:pt>
                <c:pt idx="124">
                  <c:v>228.70754957380427</c:v>
                </c:pt>
              </c:numCache>
            </c:numRef>
          </c:xVal>
          <c:yVal>
            <c:numRef>
              <c:f>'MPH Fill me in First'!$A$15:$A$139</c:f>
              <c:numCache>
                <c:formatCode>General</c:formatCode>
                <c:ptCount val="12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10900</c:v>
                </c:pt>
                <c:pt idx="109">
                  <c:v>11000</c:v>
                </c:pt>
                <c:pt idx="110">
                  <c:v>11100</c:v>
                </c:pt>
                <c:pt idx="111">
                  <c:v>11200</c:v>
                </c:pt>
                <c:pt idx="112">
                  <c:v>11300</c:v>
                </c:pt>
                <c:pt idx="113">
                  <c:v>11400</c:v>
                </c:pt>
                <c:pt idx="114">
                  <c:v>11500</c:v>
                </c:pt>
                <c:pt idx="115">
                  <c:v>11600</c:v>
                </c:pt>
                <c:pt idx="116">
                  <c:v>11700</c:v>
                </c:pt>
                <c:pt idx="117">
                  <c:v>11800</c:v>
                </c:pt>
                <c:pt idx="118">
                  <c:v>11900</c:v>
                </c:pt>
                <c:pt idx="119">
                  <c:v>12000</c:v>
                </c:pt>
                <c:pt idx="120">
                  <c:v>12100</c:v>
                </c:pt>
                <c:pt idx="121">
                  <c:v>12200</c:v>
                </c:pt>
                <c:pt idx="122">
                  <c:v>12300</c:v>
                </c:pt>
                <c:pt idx="123">
                  <c:v>12400</c:v>
                </c:pt>
                <c:pt idx="124">
                  <c:v>12500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69696"/>
        <c:axId val="91480064"/>
      </c:scatterChart>
      <c:valAx>
        <c:axId val="914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480064"/>
        <c:crosses val="autoZero"/>
        <c:crossBetween val="midCat"/>
      </c:valAx>
      <c:valAx>
        <c:axId val="9148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91469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Delivered Tq vs. RPM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0611062061178"/>
          <c:y val="7.9165548750850578E-2"/>
          <c:w val="0.77939602515360651"/>
          <c:h val="0.810837600855448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'Delivered Torque (plug n chug)'!$C$4</c:f>
              <c:strCache>
                <c:ptCount val="1"/>
                <c:pt idx="0">
                  <c:v>1st</c:v>
                </c:pt>
              </c:strCache>
            </c:strRef>
          </c:tx>
          <c:marker>
            <c:symbol val="none"/>
          </c:marker>
          <c:xVal>
            <c:numRef>
              <c:f>'Delivered Torque (plug n chug)'!$A$5:$A$24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</c:numCache>
            </c:numRef>
          </c:xVal>
          <c:yVal>
            <c:numRef>
              <c:f>'Delivered Torque (plug n chug)'!$C$5:$C$24</c:f>
              <c:numCache>
                <c:formatCode>0.0</c:formatCode>
                <c:ptCount val="20"/>
                <c:pt idx="0">
                  <c:v>299.1476923076923</c:v>
                </c:pt>
                <c:pt idx="1">
                  <c:v>349.00564102564101</c:v>
                </c:pt>
                <c:pt idx="2">
                  <c:v>451.31415179487175</c:v>
                </c:pt>
                <c:pt idx="3">
                  <c:v>674.57804615384612</c:v>
                </c:pt>
                <c:pt idx="4">
                  <c:v>807.69876923076913</c:v>
                </c:pt>
                <c:pt idx="5">
                  <c:v>824.35132410256404</c:v>
                </c:pt>
                <c:pt idx="6">
                  <c:v>882.78483999999992</c:v>
                </c:pt>
                <c:pt idx="7">
                  <c:v>922.87063076923062</c:v>
                </c:pt>
                <c:pt idx="8">
                  <c:v>979.60897641025622</c:v>
                </c:pt>
                <c:pt idx="9">
                  <c:v>990.17886153846143</c:v>
                </c:pt>
                <c:pt idx="10">
                  <c:v>989.77999794871789</c:v>
                </c:pt>
                <c:pt idx="11">
                  <c:v>1034.253288205128</c:v>
                </c:pt>
                <c:pt idx="12">
                  <c:v>1034.6521517948718</c:v>
                </c:pt>
                <c:pt idx="13">
                  <c:v>1010.9197682051281</c:v>
                </c:pt>
                <c:pt idx="14">
                  <c:v>1017.0024379487178</c:v>
                </c:pt>
                <c:pt idx="15">
                  <c:v>994.76579282051273</c:v>
                </c:pt>
                <c:pt idx="16">
                  <c:v>950.69136615384605</c:v>
                </c:pt>
                <c:pt idx="17">
                  <c:v>901.0328492307691</c:v>
                </c:pt>
                <c:pt idx="18">
                  <c:v>715.56128000000001</c:v>
                </c:pt>
                <c:pt idx="19">
                  <c:v>698.01128205128202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'Delivered Torque - WINPEP'!$D$4</c:f>
              <c:strCache>
                <c:ptCount val="1"/>
                <c:pt idx="0">
                  <c:v>2nd</c:v>
                </c:pt>
              </c:strCache>
            </c:strRef>
          </c:tx>
          <c:marker>
            <c:symbol val="none"/>
          </c:marker>
          <c:xVal>
            <c:numRef>
              <c:f>'Delivered Torque (plug n chug)'!$A$5:$A$24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</c:numCache>
            </c:numRef>
          </c:xVal>
          <c:yVal>
            <c:numRef>
              <c:f>'Delivered Torque (plug n chug)'!$D$5:$D$24</c:f>
              <c:numCache>
                <c:formatCode>0.0</c:formatCode>
                <c:ptCount val="20"/>
                <c:pt idx="0">
                  <c:v>221.61125000000001</c:v>
                </c:pt>
                <c:pt idx="1">
                  <c:v>258.54645833333336</c:v>
                </c:pt>
                <c:pt idx="2">
                  <c:v>334.3375058333333</c:v>
                </c:pt>
                <c:pt idx="3">
                  <c:v>499.73336875000007</c:v>
                </c:pt>
                <c:pt idx="4">
                  <c:v>598.35037499999999</c:v>
                </c:pt>
                <c:pt idx="5">
                  <c:v>610.6867345833333</c:v>
                </c:pt>
                <c:pt idx="6">
                  <c:v>653.97479874999999</c:v>
                </c:pt>
                <c:pt idx="7">
                  <c:v>683.67070624999997</c:v>
                </c:pt>
                <c:pt idx="8">
                  <c:v>725.70297333333326</c:v>
                </c:pt>
                <c:pt idx="9">
                  <c:v>733.53323750000004</c:v>
                </c:pt>
                <c:pt idx="10">
                  <c:v>733.23775583333338</c:v>
                </c:pt>
                <c:pt idx="11">
                  <c:v>766.18396166666662</c:v>
                </c:pt>
                <c:pt idx="12">
                  <c:v>766.47944333333339</c:v>
                </c:pt>
                <c:pt idx="13">
                  <c:v>748.8982841666666</c:v>
                </c:pt>
                <c:pt idx="14">
                  <c:v>753.40437958333325</c:v>
                </c:pt>
                <c:pt idx="15">
                  <c:v>736.93127666666669</c:v>
                </c:pt>
                <c:pt idx="16">
                  <c:v>704.2805525</c:v>
                </c:pt>
                <c:pt idx="17">
                  <c:v>667.49308499999995</c:v>
                </c:pt>
                <c:pt idx="18">
                  <c:v>530.09411</c:v>
                </c:pt>
                <c:pt idx="19">
                  <c:v>517.09291666666672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'Delivered Torque - WINPEP'!$E$4</c:f>
              <c:strCache>
                <c:ptCount val="1"/>
                <c:pt idx="0">
                  <c:v>3rd</c:v>
                </c:pt>
              </c:strCache>
            </c:strRef>
          </c:tx>
          <c:marker>
            <c:symbol val="none"/>
          </c:marker>
          <c:xVal>
            <c:numRef>
              <c:f>'Delivered Torque (plug n chug)'!$A$5:$A$24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</c:numCache>
            </c:numRef>
          </c:xVal>
          <c:yVal>
            <c:numRef>
              <c:f>'Delivered Torque (plug n chug)'!$E$5:$E$24</c:f>
              <c:numCache>
                <c:formatCode>0.0</c:formatCode>
                <c:ptCount val="20"/>
                <c:pt idx="0">
                  <c:v>174.58000000000004</c:v>
                </c:pt>
                <c:pt idx="1">
                  <c:v>203.6766666666667</c:v>
                </c:pt>
                <c:pt idx="2">
                  <c:v>263.38302666666669</c:v>
                </c:pt>
                <c:pt idx="3">
                  <c:v>393.67790000000014</c:v>
                </c:pt>
                <c:pt idx="4">
                  <c:v>471.3660000000001</c:v>
                </c:pt>
                <c:pt idx="5">
                  <c:v>481.0842866666668</c:v>
                </c:pt>
                <c:pt idx="6">
                  <c:v>515.18558000000007</c:v>
                </c:pt>
                <c:pt idx="7">
                  <c:v>538.5793000000001</c:v>
                </c:pt>
                <c:pt idx="8">
                  <c:v>571.69130666666672</c:v>
                </c:pt>
                <c:pt idx="9">
                  <c:v>577.85980000000006</c:v>
                </c:pt>
                <c:pt idx="10">
                  <c:v>577.62702666666678</c:v>
                </c:pt>
                <c:pt idx="11">
                  <c:v>603.58125333333351</c:v>
                </c:pt>
                <c:pt idx="12">
                  <c:v>603.81402666666679</c:v>
                </c:pt>
                <c:pt idx="13">
                  <c:v>589.96401333333347</c:v>
                </c:pt>
                <c:pt idx="14">
                  <c:v>593.51380666666671</c:v>
                </c:pt>
                <c:pt idx="15">
                  <c:v>580.53669333333346</c:v>
                </c:pt>
                <c:pt idx="16">
                  <c:v>554.81524000000013</c:v>
                </c:pt>
                <c:pt idx="17">
                  <c:v>525.83496000000014</c:v>
                </c:pt>
                <c:pt idx="18">
                  <c:v>417.59536000000014</c:v>
                </c:pt>
                <c:pt idx="19">
                  <c:v>407.35333333333341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'Delivered Torque - WINPEP'!$F$4</c:f>
              <c:strCache>
                <c:ptCount val="1"/>
                <c:pt idx="0">
                  <c:v>4th</c:v>
                </c:pt>
              </c:strCache>
            </c:strRef>
          </c:tx>
          <c:marker>
            <c:symbol val="none"/>
          </c:marker>
          <c:xVal>
            <c:numRef>
              <c:f>'Delivered Torque (plug n chug)'!$A$5:$A$24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</c:numCache>
            </c:numRef>
          </c:xVal>
          <c:yVal>
            <c:numRef>
              <c:f>'Delivered Torque (plug n chug)'!$F$5:$F$24</c:f>
              <c:numCache>
                <c:formatCode>0.0</c:formatCode>
                <c:ptCount val="20"/>
                <c:pt idx="0">
                  <c:v>147.06</c:v>
                </c:pt>
                <c:pt idx="1">
                  <c:v>171.57</c:v>
                </c:pt>
                <c:pt idx="2">
                  <c:v>221.86452</c:v>
                </c:pt>
                <c:pt idx="3">
                  <c:v>331.62030000000004</c:v>
                </c:pt>
                <c:pt idx="4">
                  <c:v>397.06200000000001</c:v>
                </c:pt>
                <c:pt idx="5">
                  <c:v>405.24834000000004</c:v>
                </c:pt>
                <c:pt idx="6">
                  <c:v>433.97406000000001</c:v>
                </c:pt>
                <c:pt idx="7">
                  <c:v>453.68009999999998</c:v>
                </c:pt>
                <c:pt idx="8">
                  <c:v>481.57247999999998</c:v>
                </c:pt>
                <c:pt idx="9">
                  <c:v>486.76859999999999</c:v>
                </c:pt>
                <c:pt idx="10">
                  <c:v>486.57252000000005</c:v>
                </c:pt>
                <c:pt idx="11">
                  <c:v>508.43544000000003</c:v>
                </c:pt>
                <c:pt idx="12">
                  <c:v>508.63152000000002</c:v>
                </c:pt>
                <c:pt idx="13">
                  <c:v>496.96476000000001</c:v>
                </c:pt>
                <c:pt idx="14">
                  <c:v>499.95497999999998</c:v>
                </c:pt>
                <c:pt idx="15">
                  <c:v>489.02352000000002</c:v>
                </c:pt>
                <c:pt idx="16">
                  <c:v>467.35668000000004</c:v>
                </c:pt>
                <c:pt idx="17">
                  <c:v>442.94472000000002</c:v>
                </c:pt>
                <c:pt idx="18">
                  <c:v>351.76752000000005</c:v>
                </c:pt>
                <c:pt idx="19">
                  <c:v>343.14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'Delivered Torque - WINPEP'!$G$4</c:f>
              <c:strCache>
                <c:ptCount val="1"/>
                <c:pt idx="0">
                  <c:v>5th</c:v>
                </c:pt>
              </c:strCache>
            </c:strRef>
          </c:tx>
          <c:marker>
            <c:symbol val="none"/>
          </c:marker>
          <c:xVal>
            <c:numRef>
              <c:f>'Delivered Torque (plug n chug)'!$A$5:$A$24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</c:numCache>
            </c:numRef>
          </c:xVal>
          <c:yVal>
            <c:numRef>
              <c:f>'Delivered Torque (plug n chug)'!$G$5:$G$24</c:f>
              <c:numCache>
                <c:formatCode>0.0</c:formatCode>
                <c:ptCount val="20"/>
                <c:pt idx="0">
                  <c:v>129.97727272727275</c:v>
                </c:pt>
                <c:pt idx="1">
                  <c:v>151.64015151515153</c:v>
                </c:pt>
                <c:pt idx="2">
                  <c:v>196.0923787878788</c:v>
                </c:pt>
                <c:pt idx="3">
                  <c:v>293.09875000000005</c:v>
                </c:pt>
                <c:pt idx="4">
                  <c:v>350.93863636363642</c:v>
                </c:pt>
                <c:pt idx="5">
                  <c:v>358.17403787878794</c:v>
                </c:pt>
                <c:pt idx="6">
                  <c:v>383.56293181818188</c:v>
                </c:pt>
                <c:pt idx="7">
                  <c:v>400.97988636363641</c:v>
                </c:pt>
                <c:pt idx="8">
                  <c:v>425.63224242424246</c:v>
                </c:pt>
                <c:pt idx="9">
                  <c:v>430.22477272727275</c:v>
                </c:pt>
                <c:pt idx="10">
                  <c:v>430.05146969696978</c:v>
                </c:pt>
                <c:pt idx="11">
                  <c:v>449.3747575757576</c:v>
                </c:pt>
                <c:pt idx="12">
                  <c:v>449.54806060606069</c:v>
                </c:pt>
                <c:pt idx="13">
                  <c:v>439.23653030303035</c:v>
                </c:pt>
                <c:pt idx="14">
                  <c:v>441.87940151515153</c:v>
                </c:pt>
                <c:pt idx="15">
                  <c:v>432.21775757575762</c:v>
                </c:pt>
                <c:pt idx="16">
                  <c:v>413.06777272727277</c:v>
                </c:pt>
                <c:pt idx="17">
                  <c:v>391.49154545454547</c:v>
                </c:pt>
                <c:pt idx="18">
                  <c:v>310.9056363636364</c:v>
                </c:pt>
                <c:pt idx="19">
                  <c:v>303.28030303030306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'Delivered Torque - WINPEP'!$H$4</c:f>
              <c:strCache>
                <c:ptCount val="1"/>
                <c:pt idx="0">
                  <c:v>6th</c:v>
                </c:pt>
              </c:strCache>
            </c:strRef>
          </c:tx>
          <c:marker>
            <c:symbol val="none"/>
          </c:marker>
          <c:xVal>
            <c:numRef>
              <c:f>'Delivered Torque (plug n chug)'!$A$5:$A$24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</c:numCache>
            </c:numRef>
          </c:xVal>
          <c:yVal>
            <c:numRef>
              <c:f>'Delivered Torque (plug n chug)'!$H$5:$H$24</c:f>
              <c:numCache>
                <c:formatCode>0.0</c:formatCode>
                <c:ptCount val="20"/>
                <c:pt idx="0">
                  <c:v>119.35304347826087</c:v>
                </c:pt>
                <c:pt idx="1">
                  <c:v>139.24521739130435</c:v>
                </c:pt>
                <c:pt idx="2">
                  <c:v>180.06395826086955</c:v>
                </c:pt>
                <c:pt idx="3">
                  <c:v>269.1411130434783</c:v>
                </c:pt>
                <c:pt idx="4">
                  <c:v>322.25321739130436</c:v>
                </c:pt>
                <c:pt idx="5">
                  <c:v>328.89720347826085</c:v>
                </c:pt>
                <c:pt idx="6">
                  <c:v>352.21083130434783</c:v>
                </c:pt>
                <c:pt idx="7">
                  <c:v>368.20413913043478</c:v>
                </c:pt>
                <c:pt idx="8">
                  <c:v>390.84143304347822</c:v>
                </c:pt>
                <c:pt idx="9">
                  <c:v>395.05857391304346</c:v>
                </c:pt>
                <c:pt idx="10">
                  <c:v>394.89943652173918</c:v>
                </c:pt>
                <c:pt idx="11">
                  <c:v>412.64325565217393</c:v>
                </c:pt>
                <c:pt idx="12">
                  <c:v>412.80239304347828</c:v>
                </c:pt>
                <c:pt idx="13">
                  <c:v>403.33371826086955</c:v>
                </c:pt>
                <c:pt idx="14">
                  <c:v>405.76056347826085</c:v>
                </c:pt>
                <c:pt idx="15">
                  <c:v>396.88865391304353</c:v>
                </c:pt>
                <c:pt idx="16">
                  <c:v>379.30397217391305</c:v>
                </c:pt>
                <c:pt idx="17">
                  <c:v>359.49136695652174</c:v>
                </c:pt>
                <c:pt idx="18">
                  <c:v>285.49248</c:v>
                </c:pt>
                <c:pt idx="19">
                  <c:v>278.4904347826087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73888"/>
        <c:axId val="93575808"/>
      </c:scatterChart>
      <c:valAx>
        <c:axId val="9357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575808"/>
        <c:crosses val="autoZero"/>
        <c:crossBetween val="midCat"/>
      </c:valAx>
      <c:valAx>
        <c:axId val="93575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DELIVERED TORQUE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93573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Delivered Tq vs. RPM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'Delivered Torque - WINPEP'!$C$4</c:f>
              <c:strCache>
                <c:ptCount val="1"/>
                <c:pt idx="0">
                  <c:v>1st</c:v>
                </c:pt>
              </c:strCache>
            </c:strRef>
          </c:tx>
          <c:marker>
            <c:symbol val="none"/>
          </c:marker>
          <c:xVal>
            <c:numRef>
              <c:f>'Delivered Torque - WINPEP'!$A$5:$A$85</c:f>
              <c:numCache>
                <c:formatCode>General</c:formatCode>
                <c:ptCount val="81"/>
                <c:pt idx="0">
                  <c:v>2900</c:v>
                </c:pt>
                <c:pt idx="1">
                  <c:v>3000</c:v>
                </c:pt>
                <c:pt idx="2">
                  <c:v>3100</c:v>
                </c:pt>
                <c:pt idx="3">
                  <c:v>3200</c:v>
                </c:pt>
                <c:pt idx="4">
                  <c:v>3300</c:v>
                </c:pt>
                <c:pt idx="5">
                  <c:v>3400</c:v>
                </c:pt>
                <c:pt idx="6">
                  <c:v>3500</c:v>
                </c:pt>
                <c:pt idx="7">
                  <c:v>3600</c:v>
                </c:pt>
                <c:pt idx="8">
                  <c:v>3700</c:v>
                </c:pt>
                <c:pt idx="9">
                  <c:v>3800</c:v>
                </c:pt>
                <c:pt idx="10">
                  <c:v>3900</c:v>
                </c:pt>
                <c:pt idx="11">
                  <c:v>4000</c:v>
                </c:pt>
                <c:pt idx="12">
                  <c:v>4100</c:v>
                </c:pt>
                <c:pt idx="13">
                  <c:v>4200</c:v>
                </c:pt>
                <c:pt idx="14">
                  <c:v>4300</c:v>
                </c:pt>
                <c:pt idx="15">
                  <c:v>4400</c:v>
                </c:pt>
                <c:pt idx="16">
                  <c:v>4500</c:v>
                </c:pt>
                <c:pt idx="17">
                  <c:v>4600</c:v>
                </c:pt>
                <c:pt idx="18">
                  <c:v>4700</c:v>
                </c:pt>
                <c:pt idx="19">
                  <c:v>4800</c:v>
                </c:pt>
                <c:pt idx="20">
                  <c:v>4900</c:v>
                </c:pt>
                <c:pt idx="21">
                  <c:v>5000</c:v>
                </c:pt>
                <c:pt idx="22">
                  <c:v>5100</c:v>
                </c:pt>
                <c:pt idx="23">
                  <c:v>5200</c:v>
                </c:pt>
                <c:pt idx="24">
                  <c:v>5300</c:v>
                </c:pt>
                <c:pt idx="25">
                  <c:v>5400</c:v>
                </c:pt>
                <c:pt idx="26">
                  <c:v>5500</c:v>
                </c:pt>
                <c:pt idx="27">
                  <c:v>5600</c:v>
                </c:pt>
                <c:pt idx="28">
                  <c:v>5700</c:v>
                </c:pt>
                <c:pt idx="29">
                  <c:v>5800</c:v>
                </c:pt>
                <c:pt idx="30">
                  <c:v>5900</c:v>
                </c:pt>
                <c:pt idx="31">
                  <c:v>6000</c:v>
                </c:pt>
                <c:pt idx="32">
                  <c:v>6100</c:v>
                </c:pt>
                <c:pt idx="33">
                  <c:v>6200</c:v>
                </c:pt>
                <c:pt idx="34">
                  <c:v>6300</c:v>
                </c:pt>
                <c:pt idx="35">
                  <c:v>6400</c:v>
                </c:pt>
                <c:pt idx="36">
                  <c:v>6500</c:v>
                </c:pt>
                <c:pt idx="37">
                  <c:v>6600</c:v>
                </c:pt>
                <c:pt idx="38">
                  <c:v>6700</c:v>
                </c:pt>
                <c:pt idx="39">
                  <c:v>6800</c:v>
                </c:pt>
                <c:pt idx="40">
                  <c:v>6900</c:v>
                </c:pt>
                <c:pt idx="41">
                  <c:v>7000</c:v>
                </c:pt>
                <c:pt idx="42">
                  <c:v>7100</c:v>
                </c:pt>
                <c:pt idx="43">
                  <c:v>7200</c:v>
                </c:pt>
                <c:pt idx="44">
                  <c:v>7300</c:v>
                </c:pt>
                <c:pt idx="45">
                  <c:v>7400</c:v>
                </c:pt>
                <c:pt idx="46">
                  <c:v>7500</c:v>
                </c:pt>
                <c:pt idx="47">
                  <c:v>7600</c:v>
                </c:pt>
                <c:pt idx="48">
                  <c:v>7700</c:v>
                </c:pt>
                <c:pt idx="49">
                  <c:v>7800</c:v>
                </c:pt>
                <c:pt idx="50">
                  <c:v>7900</c:v>
                </c:pt>
                <c:pt idx="51">
                  <c:v>8000</c:v>
                </c:pt>
                <c:pt idx="52">
                  <c:v>8100</c:v>
                </c:pt>
                <c:pt idx="53">
                  <c:v>8200</c:v>
                </c:pt>
                <c:pt idx="54">
                  <c:v>8300</c:v>
                </c:pt>
                <c:pt idx="55">
                  <c:v>8400</c:v>
                </c:pt>
                <c:pt idx="56">
                  <c:v>8500</c:v>
                </c:pt>
                <c:pt idx="57">
                  <c:v>8600</c:v>
                </c:pt>
                <c:pt idx="58">
                  <c:v>8700</c:v>
                </c:pt>
                <c:pt idx="59">
                  <c:v>8800</c:v>
                </c:pt>
                <c:pt idx="60">
                  <c:v>8900</c:v>
                </c:pt>
                <c:pt idx="61">
                  <c:v>9000</c:v>
                </c:pt>
                <c:pt idx="62">
                  <c:v>9100</c:v>
                </c:pt>
                <c:pt idx="63">
                  <c:v>9200</c:v>
                </c:pt>
                <c:pt idx="64">
                  <c:v>9300</c:v>
                </c:pt>
                <c:pt idx="65">
                  <c:v>9400</c:v>
                </c:pt>
                <c:pt idx="66">
                  <c:v>9500</c:v>
                </c:pt>
                <c:pt idx="67">
                  <c:v>9600</c:v>
                </c:pt>
                <c:pt idx="68">
                  <c:v>9700</c:v>
                </c:pt>
                <c:pt idx="69">
                  <c:v>9800</c:v>
                </c:pt>
                <c:pt idx="70">
                  <c:v>9900</c:v>
                </c:pt>
                <c:pt idx="71">
                  <c:v>10000</c:v>
                </c:pt>
                <c:pt idx="72">
                  <c:v>10100</c:v>
                </c:pt>
                <c:pt idx="73">
                  <c:v>10200</c:v>
                </c:pt>
                <c:pt idx="74">
                  <c:v>10300</c:v>
                </c:pt>
                <c:pt idx="75">
                  <c:v>10400</c:v>
                </c:pt>
                <c:pt idx="76">
                  <c:v>10500</c:v>
                </c:pt>
                <c:pt idx="77">
                  <c:v>10600</c:v>
                </c:pt>
                <c:pt idx="78">
                  <c:v>10700</c:v>
                </c:pt>
                <c:pt idx="79">
                  <c:v>10800</c:v>
                </c:pt>
                <c:pt idx="80">
                  <c:v>10900</c:v>
                </c:pt>
              </c:numCache>
            </c:numRef>
          </c:xVal>
          <c:yVal>
            <c:numRef>
              <c:f>'Delivered Torque - WINPEP'!$C$5:$C$85</c:f>
              <c:numCache>
                <c:formatCode>0.0</c:formatCode>
                <c:ptCount val="81"/>
                <c:pt idx="0">
                  <c:v>330.35876820512817</c:v>
                </c:pt>
                <c:pt idx="1">
                  <c:v>451.31415179487175</c:v>
                </c:pt>
                <c:pt idx="2">
                  <c:v>544.84766358974355</c:v>
                </c:pt>
                <c:pt idx="3">
                  <c:v>614.34964410256407</c:v>
                </c:pt>
                <c:pt idx="4">
                  <c:v>646.35844717948703</c:v>
                </c:pt>
                <c:pt idx="5">
                  <c:v>668.49537641025643</c:v>
                </c:pt>
                <c:pt idx="6">
                  <c:v>674.57804615384612</c:v>
                </c:pt>
                <c:pt idx="7">
                  <c:v>693.12520307692307</c:v>
                </c:pt>
                <c:pt idx="8">
                  <c:v>709.27917846153832</c:v>
                </c:pt>
                <c:pt idx="9">
                  <c:v>748.86638974358959</c:v>
                </c:pt>
                <c:pt idx="10">
                  <c:v>784.26553333333334</c:v>
                </c:pt>
                <c:pt idx="11">
                  <c:v>807.69876923076913</c:v>
                </c:pt>
                <c:pt idx="12">
                  <c:v>826.9439374358974</c:v>
                </c:pt>
                <c:pt idx="13">
                  <c:v>837.21467487179473</c:v>
                </c:pt>
                <c:pt idx="14">
                  <c:v>833.6249025641024</c:v>
                </c:pt>
                <c:pt idx="15">
                  <c:v>823.85274461538461</c:v>
                </c:pt>
                <c:pt idx="16">
                  <c:v>824.35132410256404</c:v>
                </c:pt>
                <c:pt idx="17">
                  <c:v>828.43967589743579</c:v>
                </c:pt>
                <c:pt idx="18">
                  <c:v>845.39137846153835</c:v>
                </c:pt>
                <c:pt idx="19">
                  <c:v>865.73342153846136</c:v>
                </c:pt>
                <c:pt idx="20">
                  <c:v>879.59393128205113</c:v>
                </c:pt>
                <c:pt idx="21">
                  <c:v>882.78483999999992</c:v>
                </c:pt>
                <c:pt idx="22">
                  <c:v>883.58256717948711</c:v>
                </c:pt>
                <c:pt idx="23">
                  <c:v>888.06978256410252</c:v>
                </c:pt>
                <c:pt idx="24">
                  <c:v>898.53995179487174</c:v>
                </c:pt>
                <c:pt idx="25">
                  <c:v>912.20102974358963</c:v>
                </c:pt>
                <c:pt idx="26">
                  <c:v>922.87063076923062</c:v>
                </c:pt>
                <c:pt idx="27">
                  <c:v>931.94477743589732</c:v>
                </c:pt>
                <c:pt idx="28">
                  <c:v>938.42631076923067</c:v>
                </c:pt>
                <c:pt idx="29">
                  <c:v>949.29534358974354</c:v>
                </c:pt>
                <c:pt idx="30">
                  <c:v>966.04761435897422</c:v>
                </c:pt>
                <c:pt idx="31">
                  <c:v>979.60897641025622</c:v>
                </c:pt>
                <c:pt idx="32">
                  <c:v>988.68312307692304</c:v>
                </c:pt>
                <c:pt idx="33">
                  <c:v>996.26153128205112</c:v>
                </c:pt>
                <c:pt idx="34">
                  <c:v>998.45528102564083</c:v>
                </c:pt>
                <c:pt idx="35">
                  <c:v>994.06778153846142</c:v>
                </c:pt>
                <c:pt idx="36">
                  <c:v>990.17886153846143</c:v>
                </c:pt>
                <c:pt idx="37">
                  <c:v>986.38965743589733</c:v>
                </c:pt>
                <c:pt idx="38">
                  <c:v>980.70585128205107</c:v>
                </c:pt>
                <c:pt idx="39">
                  <c:v>977.6146584615384</c:v>
                </c:pt>
                <c:pt idx="40">
                  <c:v>982.40102153846135</c:v>
                </c:pt>
                <c:pt idx="41">
                  <c:v>989.77999794871789</c:v>
                </c:pt>
                <c:pt idx="42">
                  <c:v>991.07630461538452</c:v>
                </c:pt>
                <c:pt idx="43">
                  <c:v>995.46380410256393</c:v>
                </c:pt>
                <c:pt idx="44">
                  <c:v>1007.4297117948717</c:v>
                </c:pt>
                <c:pt idx="45">
                  <c:v>1020.5922102564101</c:v>
                </c:pt>
                <c:pt idx="46">
                  <c:v>1034.253288205128</c:v>
                </c:pt>
                <c:pt idx="47">
                  <c:v>1045.2220369230768</c:v>
                </c:pt>
                <c:pt idx="48">
                  <c:v>1048.9115251282051</c:v>
                </c:pt>
                <c:pt idx="49">
                  <c:v>1046.9172071794869</c:v>
                </c:pt>
                <c:pt idx="50">
                  <c:v>1041.9314123076922</c:v>
                </c:pt>
                <c:pt idx="51">
                  <c:v>1034.6521517948718</c:v>
                </c:pt>
                <c:pt idx="52">
                  <c:v>1026.6748799999998</c:v>
                </c:pt>
                <c:pt idx="53">
                  <c:v>1019.9939148717948</c:v>
                </c:pt>
                <c:pt idx="54">
                  <c:v>1014.4098246153845</c:v>
                </c:pt>
                <c:pt idx="55">
                  <c:v>1010.6206205128203</c:v>
                </c:pt>
                <c:pt idx="56">
                  <c:v>1010.9197682051281</c:v>
                </c:pt>
                <c:pt idx="57">
                  <c:v>1012.1163589743588</c:v>
                </c:pt>
                <c:pt idx="58">
                  <c:v>1012.4155066666666</c:v>
                </c:pt>
                <c:pt idx="59">
                  <c:v>1014.908404102564</c:v>
                </c:pt>
                <c:pt idx="60">
                  <c:v>1017.0024379487178</c:v>
                </c:pt>
                <c:pt idx="61">
                  <c:v>1017.0024379487178</c:v>
                </c:pt>
                <c:pt idx="62">
                  <c:v>1016.902722051282</c:v>
                </c:pt>
                <c:pt idx="63">
                  <c:v>1013.2132338461537</c:v>
                </c:pt>
                <c:pt idx="64">
                  <c:v>1006.6319846153846</c:v>
                </c:pt>
                <c:pt idx="65">
                  <c:v>1001.446757948718</c:v>
                </c:pt>
                <c:pt idx="66">
                  <c:v>994.76579282051273</c:v>
                </c:pt>
                <c:pt idx="67">
                  <c:v>985.09335076923071</c:v>
                </c:pt>
                <c:pt idx="68">
                  <c:v>976.019204102564</c:v>
                </c:pt>
                <c:pt idx="69">
                  <c:v>968.14164820512815</c:v>
                </c:pt>
                <c:pt idx="70">
                  <c:v>959.76551282051275</c:v>
                </c:pt>
                <c:pt idx="71">
                  <c:v>950.69136615384605</c:v>
                </c:pt>
                <c:pt idx="72">
                  <c:v>941.61721948717945</c:v>
                </c:pt>
                <c:pt idx="73">
                  <c:v>933.73966358974349</c:v>
                </c:pt>
                <c:pt idx="74">
                  <c:v>923.26949435897427</c:v>
                </c:pt>
                <c:pt idx="75">
                  <c:v>914.09563179487168</c:v>
                </c:pt>
                <c:pt idx="76">
                  <c:v>901.0328492307691</c:v>
                </c:pt>
                <c:pt idx="77">
                  <c:v>891.16097538461531</c:v>
                </c:pt>
                <c:pt idx="78">
                  <c:v>882.98427179487169</c:v>
                </c:pt>
                <c:pt idx="79">
                  <c:v>871.71637538461528</c:v>
                </c:pt>
                <c:pt idx="80">
                  <c:v>715.56128000000001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'Delivered Torque - WINPEP'!$D$4</c:f>
              <c:strCache>
                <c:ptCount val="1"/>
                <c:pt idx="0">
                  <c:v>2nd</c:v>
                </c:pt>
              </c:strCache>
            </c:strRef>
          </c:tx>
          <c:marker>
            <c:symbol val="none"/>
          </c:marker>
          <c:xVal>
            <c:numRef>
              <c:f>'Delivered Torque - WINPEP'!$A$5:$A$85</c:f>
              <c:numCache>
                <c:formatCode>General</c:formatCode>
                <c:ptCount val="81"/>
                <c:pt idx="0">
                  <c:v>2900</c:v>
                </c:pt>
                <c:pt idx="1">
                  <c:v>3000</c:v>
                </c:pt>
                <c:pt idx="2">
                  <c:v>3100</c:v>
                </c:pt>
                <c:pt idx="3">
                  <c:v>3200</c:v>
                </c:pt>
                <c:pt idx="4">
                  <c:v>3300</c:v>
                </c:pt>
                <c:pt idx="5">
                  <c:v>3400</c:v>
                </c:pt>
                <c:pt idx="6">
                  <c:v>3500</c:v>
                </c:pt>
                <c:pt idx="7">
                  <c:v>3600</c:v>
                </c:pt>
                <c:pt idx="8">
                  <c:v>3700</c:v>
                </c:pt>
                <c:pt idx="9">
                  <c:v>3800</c:v>
                </c:pt>
                <c:pt idx="10">
                  <c:v>3900</c:v>
                </c:pt>
                <c:pt idx="11">
                  <c:v>4000</c:v>
                </c:pt>
                <c:pt idx="12">
                  <c:v>4100</c:v>
                </c:pt>
                <c:pt idx="13">
                  <c:v>4200</c:v>
                </c:pt>
                <c:pt idx="14">
                  <c:v>4300</c:v>
                </c:pt>
                <c:pt idx="15">
                  <c:v>4400</c:v>
                </c:pt>
                <c:pt idx="16">
                  <c:v>4500</c:v>
                </c:pt>
                <c:pt idx="17">
                  <c:v>4600</c:v>
                </c:pt>
                <c:pt idx="18">
                  <c:v>4700</c:v>
                </c:pt>
                <c:pt idx="19">
                  <c:v>4800</c:v>
                </c:pt>
                <c:pt idx="20">
                  <c:v>4900</c:v>
                </c:pt>
                <c:pt idx="21">
                  <c:v>5000</c:v>
                </c:pt>
                <c:pt idx="22">
                  <c:v>5100</c:v>
                </c:pt>
                <c:pt idx="23">
                  <c:v>5200</c:v>
                </c:pt>
                <c:pt idx="24">
                  <c:v>5300</c:v>
                </c:pt>
                <c:pt idx="25">
                  <c:v>5400</c:v>
                </c:pt>
                <c:pt idx="26">
                  <c:v>5500</c:v>
                </c:pt>
                <c:pt idx="27">
                  <c:v>5600</c:v>
                </c:pt>
                <c:pt idx="28">
                  <c:v>5700</c:v>
                </c:pt>
                <c:pt idx="29">
                  <c:v>5800</c:v>
                </c:pt>
                <c:pt idx="30">
                  <c:v>5900</c:v>
                </c:pt>
                <c:pt idx="31">
                  <c:v>6000</c:v>
                </c:pt>
                <c:pt idx="32">
                  <c:v>6100</c:v>
                </c:pt>
                <c:pt idx="33">
                  <c:v>6200</c:v>
                </c:pt>
                <c:pt idx="34">
                  <c:v>6300</c:v>
                </c:pt>
                <c:pt idx="35">
                  <c:v>6400</c:v>
                </c:pt>
                <c:pt idx="36">
                  <c:v>6500</c:v>
                </c:pt>
                <c:pt idx="37">
                  <c:v>6600</c:v>
                </c:pt>
                <c:pt idx="38">
                  <c:v>6700</c:v>
                </c:pt>
                <c:pt idx="39">
                  <c:v>6800</c:v>
                </c:pt>
                <c:pt idx="40">
                  <c:v>6900</c:v>
                </c:pt>
                <c:pt idx="41">
                  <c:v>7000</c:v>
                </c:pt>
                <c:pt idx="42">
                  <c:v>7100</c:v>
                </c:pt>
                <c:pt idx="43">
                  <c:v>7200</c:v>
                </c:pt>
                <c:pt idx="44">
                  <c:v>7300</c:v>
                </c:pt>
                <c:pt idx="45">
                  <c:v>7400</c:v>
                </c:pt>
                <c:pt idx="46">
                  <c:v>7500</c:v>
                </c:pt>
                <c:pt idx="47">
                  <c:v>7600</c:v>
                </c:pt>
                <c:pt idx="48">
                  <c:v>7700</c:v>
                </c:pt>
                <c:pt idx="49">
                  <c:v>7800</c:v>
                </c:pt>
                <c:pt idx="50">
                  <c:v>7900</c:v>
                </c:pt>
                <c:pt idx="51">
                  <c:v>8000</c:v>
                </c:pt>
                <c:pt idx="52">
                  <c:v>8100</c:v>
                </c:pt>
                <c:pt idx="53">
                  <c:v>8200</c:v>
                </c:pt>
                <c:pt idx="54">
                  <c:v>8300</c:v>
                </c:pt>
                <c:pt idx="55">
                  <c:v>8400</c:v>
                </c:pt>
                <c:pt idx="56">
                  <c:v>8500</c:v>
                </c:pt>
                <c:pt idx="57">
                  <c:v>8600</c:v>
                </c:pt>
                <c:pt idx="58">
                  <c:v>8700</c:v>
                </c:pt>
                <c:pt idx="59">
                  <c:v>8800</c:v>
                </c:pt>
                <c:pt idx="60">
                  <c:v>8900</c:v>
                </c:pt>
                <c:pt idx="61">
                  <c:v>9000</c:v>
                </c:pt>
                <c:pt idx="62">
                  <c:v>9100</c:v>
                </c:pt>
                <c:pt idx="63">
                  <c:v>9200</c:v>
                </c:pt>
                <c:pt idx="64">
                  <c:v>9300</c:v>
                </c:pt>
                <c:pt idx="65">
                  <c:v>9400</c:v>
                </c:pt>
                <c:pt idx="66">
                  <c:v>9500</c:v>
                </c:pt>
                <c:pt idx="67">
                  <c:v>9600</c:v>
                </c:pt>
                <c:pt idx="68">
                  <c:v>9700</c:v>
                </c:pt>
                <c:pt idx="69">
                  <c:v>9800</c:v>
                </c:pt>
                <c:pt idx="70">
                  <c:v>9900</c:v>
                </c:pt>
                <c:pt idx="71">
                  <c:v>10000</c:v>
                </c:pt>
                <c:pt idx="72">
                  <c:v>10100</c:v>
                </c:pt>
                <c:pt idx="73">
                  <c:v>10200</c:v>
                </c:pt>
                <c:pt idx="74">
                  <c:v>10300</c:v>
                </c:pt>
                <c:pt idx="75">
                  <c:v>10400</c:v>
                </c:pt>
                <c:pt idx="76">
                  <c:v>10500</c:v>
                </c:pt>
                <c:pt idx="77">
                  <c:v>10600</c:v>
                </c:pt>
                <c:pt idx="78">
                  <c:v>10700</c:v>
                </c:pt>
                <c:pt idx="79">
                  <c:v>10800</c:v>
                </c:pt>
                <c:pt idx="80">
                  <c:v>10900</c:v>
                </c:pt>
              </c:numCache>
            </c:numRef>
          </c:xVal>
          <c:yVal>
            <c:numRef>
              <c:f>'Delivered Torque - WINPEP'!$D$5:$D$85</c:f>
              <c:numCache>
                <c:formatCode>0.0</c:formatCode>
                <c:ptCount val="81"/>
                <c:pt idx="0">
                  <c:v>244.73269041666668</c:v>
                </c:pt>
                <c:pt idx="1">
                  <c:v>334.3375058333333</c:v>
                </c:pt>
                <c:pt idx="2">
                  <c:v>403.62795666666665</c:v>
                </c:pt>
                <c:pt idx="3">
                  <c:v>455.11563708333335</c:v>
                </c:pt>
                <c:pt idx="4">
                  <c:v>478.82804083333326</c:v>
                </c:pt>
                <c:pt idx="5">
                  <c:v>495.22727333333336</c:v>
                </c:pt>
                <c:pt idx="6">
                  <c:v>499.73336875000007</c:v>
                </c:pt>
                <c:pt idx="7">
                  <c:v>513.47326625000005</c:v>
                </c:pt>
                <c:pt idx="8">
                  <c:v>525.44027374999996</c:v>
                </c:pt>
                <c:pt idx="9">
                  <c:v>554.76682916666664</c:v>
                </c:pt>
                <c:pt idx="10">
                  <c:v>580.99082708333333</c:v>
                </c:pt>
                <c:pt idx="11">
                  <c:v>598.35037499999999</c:v>
                </c:pt>
                <c:pt idx="12">
                  <c:v>612.60736541666677</c:v>
                </c:pt>
                <c:pt idx="13">
                  <c:v>620.2160183333333</c:v>
                </c:pt>
                <c:pt idx="14">
                  <c:v>617.55668333333324</c:v>
                </c:pt>
                <c:pt idx="15">
                  <c:v>610.31738250000001</c:v>
                </c:pt>
                <c:pt idx="16">
                  <c:v>610.6867345833333</c:v>
                </c:pt>
                <c:pt idx="17">
                  <c:v>613.71542166666666</c:v>
                </c:pt>
                <c:pt idx="18">
                  <c:v>626.2733925</c:v>
                </c:pt>
                <c:pt idx="19">
                  <c:v>641.34295750000001</c:v>
                </c:pt>
                <c:pt idx="20">
                  <c:v>651.6109454166666</c:v>
                </c:pt>
                <c:pt idx="21">
                  <c:v>653.97479874999999</c:v>
                </c:pt>
                <c:pt idx="22">
                  <c:v>654.56576208333331</c:v>
                </c:pt>
                <c:pt idx="23">
                  <c:v>657.88993083333332</c:v>
                </c:pt>
                <c:pt idx="24">
                  <c:v>665.64632458333335</c:v>
                </c:pt>
                <c:pt idx="25">
                  <c:v>675.76657166666666</c:v>
                </c:pt>
                <c:pt idx="26">
                  <c:v>683.67070624999997</c:v>
                </c:pt>
                <c:pt idx="27">
                  <c:v>690.39291416666663</c:v>
                </c:pt>
                <c:pt idx="28">
                  <c:v>695.19449125000006</c:v>
                </c:pt>
                <c:pt idx="29">
                  <c:v>703.24636666666675</c:v>
                </c:pt>
                <c:pt idx="30">
                  <c:v>715.65659666666659</c:v>
                </c:pt>
                <c:pt idx="31">
                  <c:v>725.70297333333326</c:v>
                </c:pt>
                <c:pt idx="32">
                  <c:v>732.42518125000004</c:v>
                </c:pt>
                <c:pt idx="33">
                  <c:v>738.03933291666669</c:v>
                </c:pt>
                <c:pt idx="34">
                  <c:v>739.66448208333327</c:v>
                </c:pt>
                <c:pt idx="35">
                  <c:v>736.41418375000001</c:v>
                </c:pt>
                <c:pt idx="36">
                  <c:v>733.53323750000004</c:v>
                </c:pt>
                <c:pt idx="37">
                  <c:v>730.72616166666671</c:v>
                </c:pt>
                <c:pt idx="38">
                  <c:v>726.51554791666661</c:v>
                </c:pt>
                <c:pt idx="39">
                  <c:v>724.22556500000007</c:v>
                </c:pt>
                <c:pt idx="40">
                  <c:v>727.771345</c:v>
                </c:pt>
                <c:pt idx="41">
                  <c:v>733.23775583333338</c:v>
                </c:pt>
                <c:pt idx="42">
                  <c:v>734.19807125</c:v>
                </c:pt>
                <c:pt idx="43">
                  <c:v>737.44836958333337</c:v>
                </c:pt>
                <c:pt idx="44">
                  <c:v>746.31281958333329</c:v>
                </c:pt>
                <c:pt idx="45">
                  <c:v>756.06371458333331</c:v>
                </c:pt>
                <c:pt idx="46">
                  <c:v>766.18396166666662</c:v>
                </c:pt>
                <c:pt idx="47">
                  <c:v>774.30970749999994</c:v>
                </c:pt>
                <c:pt idx="48">
                  <c:v>777.04291291666664</c:v>
                </c:pt>
                <c:pt idx="49">
                  <c:v>775.56550458333334</c:v>
                </c:pt>
                <c:pt idx="50">
                  <c:v>771.87198374999991</c:v>
                </c:pt>
                <c:pt idx="51">
                  <c:v>766.47944333333339</c:v>
                </c:pt>
                <c:pt idx="52">
                  <c:v>760.56980999999996</c:v>
                </c:pt>
                <c:pt idx="53">
                  <c:v>755.62049208333337</c:v>
                </c:pt>
                <c:pt idx="54">
                  <c:v>751.48374875000002</c:v>
                </c:pt>
                <c:pt idx="55">
                  <c:v>748.67667291666658</c:v>
                </c:pt>
                <c:pt idx="56">
                  <c:v>748.8982841666666</c:v>
                </c:pt>
                <c:pt idx="57">
                  <c:v>749.78472916666669</c:v>
                </c:pt>
                <c:pt idx="58">
                  <c:v>750.00634041666672</c:v>
                </c:pt>
                <c:pt idx="59">
                  <c:v>751.85310083333331</c:v>
                </c:pt>
                <c:pt idx="60">
                  <c:v>753.40437958333325</c:v>
                </c:pt>
                <c:pt idx="61">
                  <c:v>753.40437958333325</c:v>
                </c:pt>
                <c:pt idx="62">
                  <c:v>753.33050916666673</c:v>
                </c:pt>
                <c:pt idx="63">
                  <c:v>750.59730375000004</c:v>
                </c:pt>
                <c:pt idx="64">
                  <c:v>745.72185624999997</c:v>
                </c:pt>
                <c:pt idx="65">
                  <c:v>741.88059458333339</c:v>
                </c:pt>
                <c:pt idx="66">
                  <c:v>736.93127666666669</c:v>
                </c:pt>
                <c:pt idx="67">
                  <c:v>729.7658462500001</c:v>
                </c:pt>
                <c:pt idx="68">
                  <c:v>723.04363833333332</c:v>
                </c:pt>
                <c:pt idx="69">
                  <c:v>717.20787541666675</c:v>
                </c:pt>
                <c:pt idx="70">
                  <c:v>711.00276041666666</c:v>
                </c:pt>
                <c:pt idx="71">
                  <c:v>704.2805525</c:v>
                </c:pt>
                <c:pt idx="72">
                  <c:v>697.55834458333334</c:v>
                </c:pt>
                <c:pt idx="73">
                  <c:v>691.72258166666666</c:v>
                </c:pt>
                <c:pt idx="74">
                  <c:v>683.96618791666674</c:v>
                </c:pt>
                <c:pt idx="75">
                  <c:v>677.17010958333333</c:v>
                </c:pt>
                <c:pt idx="76">
                  <c:v>667.49308499999995</c:v>
                </c:pt>
                <c:pt idx="77">
                  <c:v>660.17991375000008</c:v>
                </c:pt>
                <c:pt idx="78">
                  <c:v>654.12253958333326</c:v>
                </c:pt>
                <c:pt idx="79">
                  <c:v>645.77518250000003</c:v>
                </c:pt>
                <c:pt idx="80">
                  <c:v>530.09411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'Delivered Torque - WINPEP'!$E$4</c:f>
              <c:strCache>
                <c:ptCount val="1"/>
                <c:pt idx="0">
                  <c:v>3rd</c:v>
                </c:pt>
              </c:strCache>
            </c:strRef>
          </c:tx>
          <c:marker>
            <c:symbol val="none"/>
          </c:marker>
          <c:xVal>
            <c:numRef>
              <c:f>'Delivered Torque - WINPEP'!$A$5:$A$85</c:f>
              <c:numCache>
                <c:formatCode>General</c:formatCode>
                <c:ptCount val="81"/>
                <c:pt idx="0">
                  <c:v>2900</c:v>
                </c:pt>
                <c:pt idx="1">
                  <c:v>3000</c:v>
                </c:pt>
                <c:pt idx="2">
                  <c:v>3100</c:v>
                </c:pt>
                <c:pt idx="3">
                  <c:v>3200</c:v>
                </c:pt>
                <c:pt idx="4">
                  <c:v>3300</c:v>
                </c:pt>
                <c:pt idx="5">
                  <c:v>3400</c:v>
                </c:pt>
                <c:pt idx="6">
                  <c:v>3500</c:v>
                </c:pt>
                <c:pt idx="7">
                  <c:v>3600</c:v>
                </c:pt>
                <c:pt idx="8">
                  <c:v>3700</c:v>
                </c:pt>
                <c:pt idx="9">
                  <c:v>3800</c:v>
                </c:pt>
                <c:pt idx="10">
                  <c:v>3900</c:v>
                </c:pt>
                <c:pt idx="11">
                  <c:v>4000</c:v>
                </c:pt>
                <c:pt idx="12">
                  <c:v>4100</c:v>
                </c:pt>
                <c:pt idx="13">
                  <c:v>4200</c:v>
                </c:pt>
                <c:pt idx="14">
                  <c:v>4300</c:v>
                </c:pt>
                <c:pt idx="15">
                  <c:v>4400</c:v>
                </c:pt>
                <c:pt idx="16">
                  <c:v>4500</c:v>
                </c:pt>
                <c:pt idx="17">
                  <c:v>4600</c:v>
                </c:pt>
                <c:pt idx="18">
                  <c:v>4700</c:v>
                </c:pt>
                <c:pt idx="19">
                  <c:v>4800</c:v>
                </c:pt>
                <c:pt idx="20">
                  <c:v>4900</c:v>
                </c:pt>
                <c:pt idx="21">
                  <c:v>5000</c:v>
                </c:pt>
                <c:pt idx="22">
                  <c:v>5100</c:v>
                </c:pt>
                <c:pt idx="23">
                  <c:v>5200</c:v>
                </c:pt>
                <c:pt idx="24">
                  <c:v>5300</c:v>
                </c:pt>
                <c:pt idx="25">
                  <c:v>5400</c:v>
                </c:pt>
                <c:pt idx="26">
                  <c:v>5500</c:v>
                </c:pt>
                <c:pt idx="27">
                  <c:v>5600</c:v>
                </c:pt>
                <c:pt idx="28">
                  <c:v>5700</c:v>
                </c:pt>
                <c:pt idx="29">
                  <c:v>5800</c:v>
                </c:pt>
                <c:pt idx="30">
                  <c:v>5900</c:v>
                </c:pt>
                <c:pt idx="31">
                  <c:v>6000</c:v>
                </c:pt>
                <c:pt idx="32">
                  <c:v>6100</c:v>
                </c:pt>
                <c:pt idx="33">
                  <c:v>6200</c:v>
                </c:pt>
                <c:pt idx="34">
                  <c:v>6300</c:v>
                </c:pt>
                <c:pt idx="35">
                  <c:v>6400</c:v>
                </c:pt>
                <c:pt idx="36">
                  <c:v>6500</c:v>
                </c:pt>
                <c:pt idx="37">
                  <c:v>6600</c:v>
                </c:pt>
                <c:pt idx="38">
                  <c:v>6700</c:v>
                </c:pt>
                <c:pt idx="39">
                  <c:v>6800</c:v>
                </c:pt>
                <c:pt idx="40">
                  <c:v>6900</c:v>
                </c:pt>
                <c:pt idx="41">
                  <c:v>7000</c:v>
                </c:pt>
                <c:pt idx="42">
                  <c:v>7100</c:v>
                </c:pt>
                <c:pt idx="43">
                  <c:v>7200</c:v>
                </c:pt>
                <c:pt idx="44">
                  <c:v>7300</c:v>
                </c:pt>
                <c:pt idx="45">
                  <c:v>7400</c:v>
                </c:pt>
                <c:pt idx="46">
                  <c:v>7500</c:v>
                </c:pt>
                <c:pt idx="47">
                  <c:v>7600</c:v>
                </c:pt>
                <c:pt idx="48">
                  <c:v>7700</c:v>
                </c:pt>
                <c:pt idx="49">
                  <c:v>7800</c:v>
                </c:pt>
                <c:pt idx="50">
                  <c:v>7900</c:v>
                </c:pt>
                <c:pt idx="51">
                  <c:v>8000</c:v>
                </c:pt>
                <c:pt idx="52">
                  <c:v>8100</c:v>
                </c:pt>
                <c:pt idx="53">
                  <c:v>8200</c:v>
                </c:pt>
                <c:pt idx="54">
                  <c:v>8300</c:v>
                </c:pt>
                <c:pt idx="55">
                  <c:v>8400</c:v>
                </c:pt>
                <c:pt idx="56">
                  <c:v>8500</c:v>
                </c:pt>
                <c:pt idx="57">
                  <c:v>8600</c:v>
                </c:pt>
                <c:pt idx="58">
                  <c:v>8700</c:v>
                </c:pt>
                <c:pt idx="59">
                  <c:v>8800</c:v>
                </c:pt>
                <c:pt idx="60">
                  <c:v>8900</c:v>
                </c:pt>
                <c:pt idx="61">
                  <c:v>9000</c:v>
                </c:pt>
                <c:pt idx="62">
                  <c:v>9100</c:v>
                </c:pt>
                <c:pt idx="63">
                  <c:v>9200</c:v>
                </c:pt>
                <c:pt idx="64">
                  <c:v>9300</c:v>
                </c:pt>
                <c:pt idx="65">
                  <c:v>9400</c:v>
                </c:pt>
                <c:pt idx="66">
                  <c:v>9500</c:v>
                </c:pt>
                <c:pt idx="67">
                  <c:v>9600</c:v>
                </c:pt>
                <c:pt idx="68">
                  <c:v>9700</c:v>
                </c:pt>
                <c:pt idx="69">
                  <c:v>9800</c:v>
                </c:pt>
                <c:pt idx="70">
                  <c:v>9900</c:v>
                </c:pt>
                <c:pt idx="71">
                  <c:v>10000</c:v>
                </c:pt>
                <c:pt idx="72">
                  <c:v>10100</c:v>
                </c:pt>
                <c:pt idx="73">
                  <c:v>10200</c:v>
                </c:pt>
                <c:pt idx="74">
                  <c:v>10300</c:v>
                </c:pt>
                <c:pt idx="75">
                  <c:v>10400</c:v>
                </c:pt>
                <c:pt idx="76">
                  <c:v>10500</c:v>
                </c:pt>
                <c:pt idx="77">
                  <c:v>10600</c:v>
                </c:pt>
                <c:pt idx="78">
                  <c:v>10700</c:v>
                </c:pt>
                <c:pt idx="79">
                  <c:v>10800</c:v>
                </c:pt>
                <c:pt idx="80">
                  <c:v>10900</c:v>
                </c:pt>
              </c:numCache>
            </c:numRef>
          </c:xVal>
          <c:yVal>
            <c:numRef>
              <c:f>'Delivered Torque - WINPEP'!$E$5:$E$85</c:f>
              <c:numCache>
                <c:formatCode>0.0</c:formatCode>
                <c:ptCount val="81"/>
                <c:pt idx="0">
                  <c:v>192.79451333333338</c:v>
                </c:pt>
                <c:pt idx="1">
                  <c:v>263.38302666666669</c:v>
                </c:pt>
                <c:pt idx="2">
                  <c:v>317.96837333333343</c:v>
                </c:pt>
                <c:pt idx="3">
                  <c:v>358.52912666666674</c:v>
                </c:pt>
                <c:pt idx="4">
                  <c:v>377.20918666666671</c:v>
                </c:pt>
                <c:pt idx="5">
                  <c:v>390.12810666666678</c:v>
                </c:pt>
                <c:pt idx="6">
                  <c:v>393.67790000000014</c:v>
                </c:pt>
                <c:pt idx="7">
                  <c:v>404.50186000000014</c:v>
                </c:pt>
                <c:pt idx="8">
                  <c:v>413.92918000000009</c:v>
                </c:pt>
                <c:pt idx="9">
                  <c:v>437.03193333333337</c:v>
                </c:pt>
                <c:pt idx="10">
                  <c:v>457.69056666666683</c:v>
                </c:pt>
                <c:pt idx="11">
                  <c:v>471.3660000000001</c:v>
                </c:pt>
                <c:pt idx="12">
                  <c:v>482.59731333333349</c:v>
                </c:pt>
                <c:pt idx="13">
                  <c:v>488.59122666666673</c:v>
                </c:pt>
                <c:pt idx="14">
                  <c:v>486.49626666666671</c:v>
                </c:pt>
                <c:pt idx="15">
                  <c:v>480.79332000000011</c:v>
                </c:pt>
                <c:pt idx="16">
                  <c:v>481.0842866666668</c:v>
                </c:pt>
                <c:pt idx="17">
                  <c:v>483.47021333333345</c:v>
                </c:pt>
                <c:pt idx="18">
                  <c:v>493.36308000000014</c:v>
                </c:pt>
                <c:pt idx="19">
                  <c:v>505.23452000000009</c:v>
                </c:pt>
                <c:pt idx="20">
                  <c:v>513.32339333333346</c:v>
                </c:pt>
                <c:pt idx="21">
                  <c:v>515.18558000000007</c:v>
                </c:pt>
                <c:pt idx="22">
                  <c:v>515.65112666666676</c:v>
                </c:pt>
                <c:pt idx="23">
                  <c:v>518.26982666666675</c:v>
                </c:pt>
                <c:pt idx="24">
                  <c:v>524.3801266666668</c:v>
                </c:pt>
                <c:pt idx="25">
                  <c:v>532.35261333333347</c:v>
                </c:pt>
                <c:pt idx="26">
                  <c:v>538.5793000000001</c:v>
                </c:pt>
                <c:pt idx="27">
                  <c:v>543.87489333333338</c:v>
                </c:pt>
                <c:pt idx="28">
                  <c:v>547.65746000000013</c:v>
                </c:pt>
                <c:pt idx="29">
                  <c:v>554.00053333333346</c:v>
                </c:pt>
                <c:pt idx="30">
                  <c:v>563.77701333333346</c:v>
                </c:pt>
                <c:pt idx="31">
                  <c:v>571.69130666666672</c:v>
                </c:pt>
                <c:pt idx="32">
                  <c:v>576.98690000000011</c:v>
                </c:pt>
                <c:pt idx="33">
                  <c:v>581.40959333333342</c:v>
                </c:pt>
                <c:pt idx="34">
                  <c:v>582.68984666666677</c:v>
                </c:pt>
                <c:pt idx="35">
                  <c:v>580.12934000000007</c:v>
                </c:pt>
                <c:pt idx="36">
                  <c:v>577.85980000000006</c:v>
                </c:pt>
                <c:pt idx="37">
                  <c:v>575.64845333333346</c:v>
                </c:pt>
                <c:pt idx="38">
                  <c:v>572.33143333333339</c:v>
                </c:pt>
                <c:pt idx="39">
                  <c:v>570.52744000000018</c:v>
                </c:pt>
                <c:pt idx="40">
                  <c:v>573.32072000000005</c:v>
                </c:pt>
                <c:pt idx="41">
                  <c:v>577.62702666666678</c:v>
                </c:pt>
                <c:pt idx="42">
                  <c:v>578.38354000000015</c:v>
                </c:pt>
                <c:pt idx="43">
                  <c:v>580.94404666666674</c:v>
                </c:pt>
                <c:pt idx="44">
                  <c:v>587.92724666666675</c:v>
                </c:pt>
                <c:pt idx="45">
                  <c:v>595.60876666666672</c:v>
                </c:pt>
                <c:pt idx="46">
                  <c:v>603.58125333333351</c:v>
                </c:pt>
                <c:pt idx="47">
                  <c:v>609.98252000000014</c:v>
                </c:pt>
                <c:pt idx="48">
                  <c:v>612.13567333333344</c:v>
                </c:pt>
                <c:pt idx="49">
                  <c:v>610.97180666666679</c:v>
                </c:pt>
                <c:pt idx="50">
                  <c:v>608.06214000000011</c:v>
                </c:pt>
                <c:pt idx="51">
                  <c:v>603.81402666666679</c:v>
                </c:pt>
                <c:pt idx="52">
                  <c:v>599.15856000000008</c:v>
                </c:pt>
                <c:pt idx="53">
                  <c:v>595.25960666666685</c:v>
                </c:pt>
                <c:pt idx="54">
                  <c:v>592.00078000000019</c:v>
                </c:pt>
                <c:pt idx="55">
                  <c:v>589.78943333333348</c:v>
                </c:pt>
                <c:pt idx="56">
                  <c:v>589.96401333333347</c:v>
                </c:pt>
                <c:pt idx="57">
                  <c:v>590.66233333333344</c:v>
                </c:pt>
                <c:pt idx="58">
                  <c:v>590.83691333333343</c:v>
                </c:pt>
                <c:pt idx="59">
                  <c:v>592.29174666666677</c:v>
                </c:pt>
                <c:pt idx="60">
                  <c:v>593.51380666666671</c:v>
                </c:pt>
                <c:pt idx="61">
                  <c:v>593.51380666666671</c:v>
                </c:pt>
                <c:pt idx="62">
                  <c:v>593.45561333333353</c:v>
                </c:pt>
                <c:pt idx="63">
                  <c:v>591.30246000000011</c:v>
                </c:pt>
                <c:pt idx="64">
                  <c:v>587.46170000000018</c:v>
                </c:pt>
                <c:pt idx="65">
                  <c:v>584.4356466666668</c:v>
                </c:pt>
                <c:pt idx="66">
                  <c:v>580.53669333333346</c:v>
                </c:pt>
                <c:pt idx="67">
                  <c:v>574.8919400000002</c:v>
                </c:pt>
                <c:pt idx="68">
                  <c:v>569.59634666666682</c:v>
                </c:pt>
                <c:pt idx="69">
                  <c:v>564.99907333333351</c:v>
                </c:pt>
                <c:pt idx="70">
                  <c:v>560.1108333333334</c:v>
                </c:pt>
                <c:pt idx="71">
                  <c:v>554.81524000000013</c:v>
                </c:pt>
                <c:pt idx="72">
                  <c:v>549.51964666666686</c:v>
                </c:pt>
                <c:pt idx="73">
                  <c:v>544.92237333333344</c:v>
                </c:pt>
                <c:pt idx="74">
                  <c:v>538.8120733333335</c:v>
                </c:pt>
                <c:pt idx="75">
                  <c:v>533.45828666666682</c:v>
                </c:pt>
                <c:pt idx="76">
                  <c:v>525.83496000000014</c:v>
                </c:pt>
                <c:pt idx="77">
                  <c:v>520.07382000000018</c:v>
                </c:pt>
                <c:pt idx="78">
                  <c:v>515.30196666666677</c:v>
                </c:pt>
                <c:pt idx="79">
                  <c:v>508.72612000000009</c:v>
                </c:pt>
                <c:pt idx="80">
                  <c:v>417.59536000000014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'Delivered Torque - WINPEP'!$F$4</c:f>
              <c:strCache>
                <c:ptCount val="1"/>
                <c:pt idx="0">
                  <c:v>4th</c:v>
                </c:pt>
              </c:strCache>
            </c:strRef>
          </c:tx>
          <c:marker>
            <c:symbol val="none"/>
          </c:marker>
          <c:xVal>
            <c:numRef>
              <c:f>'Delivered Torque - WINPEP'!$A$5:$A$85</c:f>
              <c:numCache>
                <c:formatCode>General</c:formatCode>
                <c:ptCount val="81"/>
                <c:pt idx="0">
                  <c:v>2900</c:v>
                </c:pt>
                <c:pt idx="1">
                  <c:v>3000</c:v>
                </c:pt>
                <c:pt idx="2">
                  <c:v>3100</c:v>
                </c:pt>
                <c:pt idx="3">
                  <c:v>3200</c:v>
                </c:pt>
                <c:pt idx="4">
                  <c:v>3300</c:v>
                </c:pt>
                <c:pt idx="5">
                  <c:v>3400</c:v>
                </c:pt>
                <c:pt idx="6">
                  <c:v>3500</c:v>
                </c:pt>
                <c:pt idx="7">
                  <c:v>3600</c:v>
                </c:pt>
                <c:pt idx="8">
                  <c:v>3700</c:v>
                </c:pt>
                <c:pt idx="9">
                  <c:v>3800</c:v>
                </c:pt>
                <c:pt idx="10">
                  <c:v>3900</c:v>
                </c:pt>
                <c:pt idx="11">
                  <c:v>4000</c:v>
                </c:pt>
                <c:pt idx="12">
                  <c:v>4100</c:v>
                </c:pt>
                <c:pt idx="13">
                  <c:v>4200</c:v>
                </c:pt>
                <c:pt idx="14">
                  <c:v>4300</c:v>
                </c:pt>
                <c:pt idx="15">
                  <c:v>4400</c:v>
                </c:pt>
                <c:pt idx="16">
                  <c:v>4500</c:v>
                </c:pt>
                <c:pt idx="17">
                  <c:v>4600</c:v>
                </c:pt>
                <c:pt idx="18">
                  <c:v>4700</c:v>
                </c:pt>
                <c:pt idx="19">
                  <c:v>4800</c:v>
                </c:pt>
                <c:pt idx="20">
                  <c:v>4900</c:v>
                </c:pt>
                <c:pt idx="21">
                  <c:v>5000</c:v>
                </c:pt>
                <c:pt idx="22">
                  <c:v>5100</c:v>
                </c:pt>
                <c:pt idx="23">
                  <c:v>5200</c:v>
                </c:pt>
                <c:pt idx="24">
                  <c:v>5300</c:v>
                </c:pt>
                <c:pt idx="25">
                  <c:v>5400</c:v>
                </c:pt>
                <c:pt idx="26">
                  <c:v>5500</c:v>
                </c:pt>
                <c:pt idx="27">
                  <c:v>5600</c:v>
                </c:pt>
                <c:pt idx="28">
                  <c:v>5700</c:v>
                </c:pt>
                <c:pt idx="29">
                  <c:v>5800</c:v>
                </c:pt>
                <c:pt idx="30">
                  <c:v>5900</c:v>
                </c:pt>
                <c:pt idx="31">
                  <c:v>6000</c:v>
                </c:pt>
                <c:pt idx="32">
                  <c:v>6100</c:v>
                </c:pt>
                <c:pt idx="33">
                  <c:v>6200</c:v>
                </c:pt>
                <c:pt idx="34">
                  <c:v>6300</c:v>
                </c:pt>
                <c:pt idx="35">
                  <c:v>6400</c:v>
                </c:pt>
                <c:pt idx="36">
                  <c:v>6500</c:v>
                </c:pt>
                <c:pt idx="37">
                  <c:v>6600</c:v>
                </c:pt>
                <c:pt idx="38">
                  <c:v>6700</c:v>
                </c:pt>
                <c:pt idx="39">
                  <c:v>6800</c:v>
                </c:pt>
                <c:pt idx="40">
                  <c:v>6900</c:v>
                </c:pt>
                <c:pt idx="41">
                  <c:v>7000</c:v>
                </c:pt>
                <c:pt idx="42">
                  <c:v>7100</c:v>
                </c:pt>
                <c:pt idx="43">
                  <c:v>7200</c:v>
                </c:pt>
                <c:pt idx="44">
                  <c:v>7300</c:v>
                </c:pt>
                <c:pt idx="45">
                  <c:v>7400</c:v>
                </c:pt>
                <c:pt idx="46">
                  <c:v>7500</c:v>
                </c:pt>
                <c:pt idx="47">
                  <c:v>7600</c:v>
                </c:pt>
                <c:pt idx="48">
                  <c:v>7700</c:v>
                </c:pt>
                <c:pt idx="49">
                  <c:v>7800</c:v>
                </c:pt>
                <c:pt idx="50">
                  <c:v>7900</c:v>
                </c:pt>
                <c:pt idx="51">
                  <c:v>8000</c:v>
                </c:pt>
                <c:pt idx="52">
                  <c:v>8100</c:v>
                </c:pt>
                <c:pt idx="53">
                  <c:v>8200</c:v>
                </c:pt>
                <c:pt idx="54">
                  <c:v>8300</c:v>
                </c:pt>
                <c:pt idx="55">
                  <c:v>8400</c:v>
                </c:pt>
                <c:pt idx="56">
                  <c:v>8500</c:v>
                </c:pt>
                <c:pt idx="57">
                  <c:v>8600</c:v>
                </c:pt>
                <c:pt idx="58">
                  <c:v>8700</c:v>
                </c:pt>
                <c:pt idx="59">
                  <c:v>8800</c:v>
                </c:pt>
                <c:pt idx="60">
                  <c:v>8900</c:v>
                </c:pt>
                <c:pt idx="61">
                  <c:v>9000</c:v>
                </c:pt>
                <c:pt idx="62">
                  <c:v>9100</c:v>
                </c:pt>
                <c:pt idx="63">
                  <c:v>9200</c:v>
                </c:pt>
                <c:pt idx="64">
                  <c:v>9300</c:v>
                </c:pt>
                <c:pt idx="65">
                  <c:v>9400</c:v>
                </c:pt>
                <c:pt idx="66">
                  <c:v>9500</c:v>
                </c:pt>
                <c:pt idx="67">
                  <c:v>9600</c:v>
                </c:pt>
                <c:pt idx="68">
                  <c:v>9700</c:v>
                </c:pt>
                <c:pt idx="69">
                  <c:v>9800</c:v>
                </c:pt>
                <c:pt idx="70">
                  <c:v>9900</c:v>
                </c:pt>
                <c:pt idx="71">
                  <c:v>10000</c:v>
                </c:pt>
                <c:pt idx="72">
                  <c:v>10100</c:v>
                </c:pt>
                <c:pt idx="73">
                  <c:v>10200</c:v>
                </c:pt>
                <c:pt idx="74">
                  <c:v>10300</c:v>
                </c:pt>
                <c:pt idx="75">
                  <c:v>10400</c:v>
                </c:pt>
                <c:pt idx="76">
                  <c:v>10500</c:v>
                </c:pt>
                <c:pt idx="77">
                  <c:v>10600</c:v>
                </c:pt>
                <c:pt idx="78">
                  <c:v>10700</c:v>
                </c:pt>
                <c:pt idx="79">
                  <c:v>10800</c:v>
                </c:pt>
                <c:pt idx="80">
                  <c:v>10900</c:v>
                </c:pt>
              </c:numCache>
            </c:numRef>
          </c:xVal>
          <c:yVal>
            <c:numRef>
              <c:f>'Delivered Torque - WINPEP'!$F$5:$F$85</c:f>
              <c:numCache>
                <c:formatCode>0.0</c:formatCode>
                <c:ptCount val="81"/>
                <c:pt idx="0">
                  <c:v>162.40326000000002</c:v>
                </c:pt>
                <c:pt idx="1">
                  <c:v>221.86452</c:v>
                </c:pt>
                <c:pt idx="2">
                  <c:v>267.84528</c:v>
                </c:pt>
                <c:pt idx="3">
                  <c:v>302.01222000000001</c:v>
                </c:pt>
                <c:pt idx="4">
                  <c:v>317.74763999999999</c:v>
                </c:pt>
                <c:pt idx="5">
                  <c:v>328.63008000000002</c:v>
                </c:pt>
                <c:pt idx="6">
                  <c:v>331.62030000000004</c:v>
                </c:pt>
                <c:pt idx="7">
                  <c:v>340.73802000000006</c:v>
                </c:pt>
                <c:pt idx="8">
                  <c:v>348.67926</c:v>
                </c:pt>
                <c:pt idx="9">
                  <c:v>368.14019999999999</c:v>
                </c:pt>
                <c:pt idx="10">
                  <c:v>385.54230000000001</c:v>
                </c:pt>
                <c:pt idx="11">
                  <c:v>397.06200000000001</c:v>
                </c:pt>
                <c:pt idx="12">
                  <c:v>406.52286000000004</c:v>
                </c:pt>
                <c:pt idx="13">
                  <c:v>411.57191999999998</c:v>
                </c:pt>
                <c:pt idx="14">
                  <c:v>409.80719999999997</c:v>
                </c:pt>
                <c:pt idx="15">
                  <c:v>405.00324000000001</c:v>
                </c:pt>
                <c:pt idx="16">
                  <c:v>405.24834000000004</c:v>
                </c:pt>
                <c:pt idx="17">
                  <c:v>407.25815999999998</c:v>
                </c:pt>
                <c:pt idx="18">
                  <c:v>415.59156000000002</c:v>
                </c:pt>
                <c:pt idx="19">
                  <c:v>425.59163999999998</c:v>
                </c:pt>
                <c:pt idx="20">
                  <c:v>432.40541999999999</c:v>
                </c:pt>
                <c:pt idx="21">
                  <c:v>433.97406000000001</c:v>
                </c:pt>
                <c:pt idx="22">
                  <c:v>434.36622</c:v>
                </c:pt>
                <c:pt idx="23">
                  <c:v>436.57212000000004</c:v>
                </c:pt>
                <c:pt idx="24">
                  <c:v>441.71922000000001</c:v>
                </c:pt>
                <c:pt idx="25">
                  <c:v>448.43496000000005</c:v>
                </c:pt>
                <c:pt idx="26">
                  <c:v>453.68009999999998</c:v>
                </c:pt>
                <c:pt idx="27">
                  <c:v>458.14091999999999</c:v>
                </c:pt>
                <c:pt idx="28">
                  <c:v>461.32722000000001</c:v>
                </c:pt>
                <c:pt idx="29">
                  <c:v>466.67040000000003</c:v>
                </c:pt>
                <c:pt idx="30">
                  <c:v>474.90575999999999</c:v>
                </c:pt>
                <c:pt idx="31">
                  <c:v>481.57247999999998</c:v>
                </c:pt>
                <c:pt idx="32">
                  <c:v>486.03330000000005</c:v>
                </c:pt>
                <c:pt idx="33">
                  <c:v>489.75882000000001</c:v>
                </c:pt>
                <c:pt idx="34">
                  <c:v>490.83726000000001</c:v>
                </c:pt>
                <c:pt idx="35">
                  <c:v>488.68038000000001</c:v>
                </c:pt>
                <c:pt idx="36">
                  <c:v>486.76859999999999</c:v>
                </c:pt>
                <c:pt idx="37">
                  <c:v>484.90584000000001</c:v>
                </c:pt>
                <c:pt idx="38">
                  <c:v>482.11169999999998</c:v>
                </c:pt>
                <c:pt idx="39">
                  <c:v>480.59208000000007</c:v>
                </c:pt>
                <c:pt idx="40">
                  <c:v>482.94504000000001</c:v>
                </c:pt>
                <c:pt idx="41">
                  <c:v>486.57252000000005</c:v>
                </c:pt>
                <c:pt idx="42">
                  <c:v>487.20978000000002</c:v>
                </c:pt>
                <c:pt idx="43">
                  <c:v>489.36666000000002</c:v>
                </c:pt>
                <c:pt idx="44">
                  <c:v>495.24906000000004</c:v>
                </c:pt>
                <c:pt idx="45">
                  <c:v>501.71969999999999</c:v>
                </c:pt>
                <c:pt idx="46">
                  <c:v>508.43544000000003</c:v>
                </c:pt>
                <c:pt idx="47">
                  <c:v>513.82763999999997</c:v>
                </c:pt>
                <c:pt idx="48">
                  <c:v>515.64138000000003</c:v>
                </c:pt>
                <c:pt idx="49">
                  <c:v>514.66098</c:v>
                </c:pt>
                <c:pt idx="50">
                  <c:v>512.20997999999997</c:v>
                </c:pt>
                <c:pt idx="51">
                  <c:v>508.63152000000002</c:v>
                </c:pt>
                <c:pt idx="52">
                  <c:v>504.70992000000001</c:v>
                </c:pt>
                <c:pt idx="53">
                  <c:v>501.42558000000002</c:v>
                </c:pt>
                <c:pt idx="54">
                  <c:v>498.68046000000004</c:v>
                </c:pt>
                <c:pt idx="55">
                  <c:v>496.8177</c:v>
                </c:pt>
                <c:pt idx="56">
                  <c:v>496.96476000000001</c:v>
                </c:pt>
                <c:pt idx="57">
                  <c:v>497.553</c:v>
                </c:pt>
                <c:pt idx="58">
                  <c:v>497.70006000000001</c:v>
                </c:pt>
                <c:pt idx="59">
                  <c:v>498.92556000000002</c:v>
                </c:pt>
                <c:pt idx="60">
                  <c:v>499.95497999999998</c:v>
                </c:pt>
                <c:pt idx="61">
                  <c:v>499.95497999999998</c:v>
                </c:pt>
                <c:pt idx="62">
                  <c:v>499.90596000000005</c:v>
                </c:pt>
                <c:pt idx="63">
                  <c:v>498.09222</c:v>
                </c:pt>
                <c:pt idx="64">
                  <c:v>494.85690000000005</c:v>
                </c:pt>
                <c:pt idx="65">
                  <c:v>492.30786000000006</c:v>
                </c:pt>
                <c:pt idx="66">
                  <c:v>489.02352000000002</c:v>
                </c:pt>
                <c:pt idx="67">
                  <c:v>484.26858000000004</c:v>
                </c:pt>
                <c:pt idx="68">
                  <c:v>479.80775999999997</c:v>
                </c:pt>
                <c:pt idx="69">
                  <c:v>475.93518</c:v>
                </c:pt>
                <c:pt idx="70">
                  <c:v>471.8175</c:v>
                </c:pt>
                <c:pt idx="71">
                  <c:v>467.35668000000004</c:v>
                </c:pt>
                <c:pt idx="72">
                  <c:v>462.89586000000003</c:v>
                </c:pt>
                <c:pt idx="73">
                  <c:v>459.02328</c:v>
                </c:pt>
                <c:pt idx="74">
                  <c:v>453.87618000000003</c:v>
                </c:pt>
                <c:pt idx="75">
                  <c:v>449.36634000000004</c:v>
                </c:pt>
                <c:pt idx="76">
                  <c:v>442.94472000000002</c:v>
                </c:pt>
                <c:pt idx="77">
                  <c:v>438.09174000000002</c:v>
                </c:pt>
                <c:pt idx="78">
                  <c:v>434.07209999999998</c:v>
                </c:pt>
                <c:pt idx="79">
                  <c:v>428.53284000000002</c:v>
                </c:pt>
                <c:pt idx="80">
                  <c:v>351.76752000000005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'Delivered Torque - WINPEP'!$G$4</c:f>
              <c:strCache>
                <c:ptCount val="1"/>
                <c:pt idx="0">
                  <c:v>5th</c:v>
                </c:pt>
              </c:strCache>
            </c:strRef>
          </c:tx>
          <c:marker>
            <c:symbol val="none"/>
          </c:marker>
          <c:xVal>
            <c:numRef>
              <c:f>'Delivered Torque - WINPEP'!$A$5:$A$85</c:f>
              <c:numCache>
                <c:formatCode>General</c:formatCode>
                <c:ptCount val="81"/>
                <c:pt idx="0">
                  <c:v>2900</c:v>
                </c:pt>
                <c:pt idx="1">
                  <c:v>3000</c:v>
                </c:pt>
                <c:pt idx="2">
                  <c:v>3100</c:v>
                </c:pt>
                <c:pt idx="3">
                  <c:v>3200</c:v>
                </c:pt>
                <c:pt idx="4">
                  <c:v>3300</c:v>
                </c:pt>
                <c:pt idx="5">
                  <c:v>3400</c:v>
                </c:pt>
                <c:pt idx="6">
                  <c:v>3500</c:v>
                </c:pt>
                <c:pt idx="7">
                  <c:v>3600</c:v>
                </c:pt>
                <c:pt idx="8">
                  <c:v>3700</c:v>
                </c:pt>
                <c:pt idx="9">
                  <c:v>3800</c:v>
                </c:pt>
                <c:pt idx="10">
                  <c:v>3900</c:v>
                </c:pt>
                <c:pt idx="11">
                  <c:v>4000</c:v>
                </c:pt>
                <c:pt idx="12">
                  <c:v>4100</c:v>
                </c:pt>
                <c:pt idx="13">
                  <c:v>4200</c:v>
                </c:pt>
                <c:pt idx="14">
                  <c:v>4300</c:v>
                </c:pt>
                <c:pt idx="15">
                  <c:v>4400</c:v>
                </c:pt>
                <c:pt idx="16">
                  <c:v>4500</c:v>
                </c:pt>
                <c:pt idx="17">
                  <c:v>4600</c:v>
                </c:pt>
                <c:pt idx="18">
                  <c:v>4700</c:v>
                </c:pt>
                <c:pt idx="19">
                  <c:v>4800</c:v>
                </c:pt>
                <c:pt idx="20">
                  <c:v>4900</c:v>
                </c:pt>
                <c:pt idx="21">
                  <c:v>5000</c:v>
                </c:pt>
                <c:pt idx="22">
                  <c:v>5100</c:v>
                </c:pt>
                <c:pt idx="23">
                  <c:v>5200</c:v>
                </c:pt>
                <c:pt idx="24">
                  <c:v>5300</c:v>
                </c:pt>
                <c:pt idx="25">
                  <c:v>5400</c:v>
                </c:pt>
                <c:pt idx="26">
                  <c:v>5500</c:v>
                </c:pt>
                <c:pt idx="27">
                  <c:v>5600</c:v>
                </c:pt>
                <c:pt idx="28">
                  <c:v>5700</c:v>
                </c:pt>
                <c:pt idx="29">
                  <c:v>5800</c:v>
                </c:pt>
                <c:pt idx="30">
                  <c:v>5900</c:v>
                </c:pt>
                <c:pt idx="31">
                  <c:v>6000</c:v>
                </c:pt>
                <c:pt idx="32">
                  <c:v>6100</c:v>
                </c:pt>
                <c:pt idx="33">
                  <c:v>6200</c:v>
                </c:pt>
                <c:pt idx="34">
                  <c:v>6300</c:v>
                </c:pt>
                <c:pt idx="35">
                  <c:v>6400</c:v>
                </c:pt>
                <c:pt idx="36">
                  <c:v>6500</c:v>
                </c:pt>
                <c:pt idx="37">
                  <c:v>6600</c:v>
                </c:pt>
                <c:pt idx="38">
                  <c:v>6700</c:v>
                </c:pt>
                <c:pt idx="39">
                  <c:v>6800</c:v>
                </c:pt>
                <c:pt idx="40">
                  <c:v>6900</c:v>
                </c:pt>
                <c:pt idx="41">
                  <c:v>7000</c:v>
                </c:pt>
                <c:pt idx="42">
                  <c:v>7100</c:v>
                </c:pt>
                <c:pt idx="43">
                  <c:v>7200</c:v>
                </c:pt>
                <c:pt idx="44">
                  <c:v>7300</c:v>
                </c:pt>
                <c:pt idx="45">
                  <c:v>7400</c:v>
                </c:pt>
                <c:pt idx="46">
                  <c:v>7500</c:v>
                </c:pt>
                <c:pt idx="47">
                  <c:v>7600</c:v>
                </c:pt>
                <c:pt idx="48">
                  <c:v>7700</c:v>
                </c:pt>
                <c:pt idx="49">
                  <c:v>7800</c:v>
                </c:pt>
                <c:pt idx="50">
                  <c:v>7900</c:v>
                </c:pt>
                <c:pt idx="51">
                  <c:v>8000</c:v>
                </c:pt>
                <c:pt idx="52">
                  <c:v>8100</c:v>
                </c:pt>
                <c:pt idx="53">
                  <c:v>8200</c:v>
                </c:pt>
                <c:pt idx="54">
                  <c:v>8300</c:v>
                </c:pt>
                <c:pt idx="55">
                  <c:v>8400</c:v>
                </c:pt>
                <c:pt idx="56">
                  <c:v>8500</c:v>
                </c:pt>
                <c:pt idx="57">
                  <c:v>8600</c:v>
                </c:pt>
                <c:pt idx="58">
                  <c:v>8700</c:v>
                </c:pt>
                <c:pt idx="59">
                  <c:v>8800</c:v>
                </c:pt>
                <c:pt idx="60">
                  <c:v>8900</c:v>
                </c:pt>
                <c:pt idx="61">
                  <c:v>9000</c:v>
                </c:pt>
                <c:pt idx="62">
                  <c:v>9100</c:v>
                </c:pt>
                <c:pt idx="63">
                  <c:v>9200</c:v>
                </c:pt>
                <c:pt idx="64">
                  <c:v>9300</c:v>
                </c:pt>
                <c:pt idx="65">
                  <c:v>9400</c:v>
                </c:pt>
                <c:pt idx="66">
                  <c:v>9500</c:v>
                </c:pt>
                <c:pt idx="67">
                  <c:v>9600</c:v>
                </c:pt>
                <c:pt idx="68">
                  <c:v>9700</c:v>
                </c:pt>
                <c:pt idx="69">
                  <c:v>9800</c:v>
                </c:pt>
                <c:pt idx="70">
                  <c:v>9900</c:v>
                </c:pt>
                <c:pt idx="71">
                  <c:v>10000</c:v>
                </c:pt>
                <c:pt idx="72">
                  <c:v>10100</c:v>
                </c:pt>
                <c:pt idx="73">
                  <c:v>10200</c:v>
                </c:pt>
                <c:pt idx="74">
                  <c:v>10300</c:v>
                </c:pt>
                <c:pt idx="75">
                  <c:v>10400</c:v>
                </c:pt>
                <c:pt idx="76">
                  <c:v>10500</c:v>
                </c:pt>
                <c:pt idx="77">
                  <c:v>10600</c:v>
                </c:pt>
                <c:pt idx="78">
                  <c:v>10700</c:v>
                </c:pt>
                <c:pt idx="79">
                  <c:v>10800</c:v>
                </c:pt>
                <c:pt idx="80">
                  <c:v>10900</c:v>
                </c:pt>
              </c:numCache>
            </c:numRef>
          </c:xVal>
          <c:yVal>
            <c:numRef>
              <c:f>'Delivered Torque - WINPEP'!$G$5:$G$85</c:f>
              <c:numCache>
                <c:formatCode>0.0</c:formatCode>
                <c:ptCount val="81"/>
                <c:pt idx="0">
                  <c:v>143.53823484848488</c:v>
                </c:pt>
                <c:pt idx="1">
                  <c:v>196.0923787878788</c:v>
                </c:pt>
                <c:pt idx="2">
                  <c:v>236.73193939393943</c:v>
                </c:pt>
                <c:pt idx="3">
                  <c:v>266.92999242424247</c:v>
                </c:pt>
                <c:pt idx="4">
                  <c:v>280.83756060606061</c:v>
                </c:pt>
                <c:pt idx="5">
                  <c:v>290.45587878787882</c:v>
                </c:pt>
                <c:pt idx="6">
                  <c:v>293.09875000000005</c:v>
                </c:pt>
                <c:pt idx="7">
                  <c:v>301.15734090909098</c:v>
                </c:pt>
                <c:pt idx="8">
                  <c:v>308.17611363636365</c:v>
                </c:pt>
                <c:pt idx="9">
                  <c:v>325.37643939393939</c:v>
                </c:pt>
                <c:pt idx="10">
                  <c:v>340.75708333333341</c:v>
                </c:pt>
                <c:pt idx="11">
                  <c:v>350.93863636363642</c:v>
                </c:pt>
                <c:pt idx="12">
                  <c:v>359.30050757575765</c:v>
                </c:pt>
                <c:pt idx="13">
                  <c:v>363.76306060606061</c:v>
                </c:pt>
                <c:pt idx="14">
                  <c:v>362.20333333333332</c:v>
                </c:pt>
                <c:pt idx="15">
                  <c:v>357.95740909090915</c:v>
                </c:pt>
                <c:pt idx="16">
                  <c:v>358.17403787878794</c:v>
                </c:pt>
                <c:pt idx="17">
                  <c:v>359.95039393939396</c:v>
                </c:pt>
                <c:pt idx="18">
                  <c:v>367.31577272727276</c:v>
                </c:pt>
                <c:pt idx="19">
                  <c:v>376.15422727272727</c:v>
                </c:pt>
                <c:pt idx="20">
                  <c:v>382.17650757575757</c:v>
                </c:pt>
                <c:pt idx="21">
                  <c:v>383.56293181818188</c:v>
                </c:pt>
                <c:pt idx="22">
                  <c:v>383.90953787878789</c:v>
                </c:pt>
                <c:pt idx="23">
                  <c:v>385.859196969697</c:v>
                </c:pt>
                <c:pt idx="24">
                  <c:v>390.40840151515152</c:v>
                </c:pt>
                <c:pt idx="25">
                  <c:v>396.34403030303037</c:v>
                </c:pt>
                <c:pt idx="26">
                  <c:v>400.97988636363641</c:v>
                </c:pt>
                <c:pt idx="27">
                  <c:v>404.92253030303033</c:v>
                </c:pt>
                <c:pt idx="28">
                  <c:v>407.7387045454546</c:v>
                </c:pt>
                <c:pt idx="29">
                  <c:v>412.46121212121216</c:v>
                </c:pt>
                <c:pt idx="30">
                  <c:v>419.73993939393944</c:v>
                </c:pt>
                <c:pt idx="31">
                  <c:v>425.63224242424246</c:v>
                </c:pt>
                <c:pt idx="32">
                  <c:v>429.57488636363644</c:v>
                </c:pt>
                <c:pt idx="33">
                  <c:v>432.86764393939399</c:v>
                </c:pt>
                <c:pt idx="34">
                  <c:v>433.8208106060606</c:v>
                </c:pt>
                <c:pt idx="35">
                  <c:v>431.91447727272731</c:v>
                </c:pt>
                <c:pt idx="36">
                  <c:v>430.22477272727275</c:v>
                </c:pt>
                <c:pt idx="37">
                  <c:v>428.578393939394</c:v>
                </c:pt>
                <c:pt idx="38">
                  <c:v>426.10882575757574</c:v>
                </c:pt>
                <c:pt idx="39">
                  <c:v>424.76572727272736</c:v>
                </c:pt>
                <c:pt idx="40">
                  <c:v>426.84536363636369</c:v>
                </c:pt>
                <c:pt idx="41">
                  <c:v>430.05146969696978</c:v>
                </c:pt>
                <c:pt idx="42">
                  <c:v>430.61470454545457</c:v>
                </c:pt>
                <c:pt idx="43">
                  <c:v>432.52103787878792</c:v>
                </c:pt>
                <c:pt idx="44">
                  <c:v>437.72012878787882</c:v>
                </c:pt>
                <c:pt idx="45">
                  <c:v>443.43912878787881</c:v>
                </c:pt>
                <c:pt idx="46">
                  <c:v>449.3747575757576</c:v>
                </c:pt>
                <c:pt idx="47">
                  <c:v>454.14059090909092</c:v>
                </c:pt>
                <c:pt idx="48">
                  <c:v>455.74364393939396</c:v>
                </c:pt>
                <c:pt idx="49">
                  <c:v>454.8771287878788</c:v>
                </c:pt>
                <c:pt idx="50">
                  <c:v>452.7108409090909</c:v>
                </c:pt>
                <c:pt idx="51">
                  <c:v>449.54806060606069</c:v>
                </c:pt>
                <c:pt idx="52">
                  <c:v>446.08199999999999</c:v>
                </c:pt>
                <c:pt idx="53">
                  <c:v>443.17917424242432</c:v>
                </c:pt>
                <c:pt idx="54">
                  <c:v>440.75293181818188</c:v>
                </c:pt>
                <c:pt idx="55">
                  <c:v>439.10655303030302</c:v>
                </c:pt>
                <c:pt idx="56">
                  <c:v>439.23653030303035</c:v>
                </c:pt>
                <c:pt idx="57">
                  <c:v>439.75643939393944</c:v>
                </c:pt>
                <c:pt idx="58">
                  <c:v>439.88641666666672</c:v>
                </c:pt>
                <c:pt idx="59">
                  <c:v>440.96956060606067</c:v>
                </c:pt>
                <c:pt idx="60">
                  <c:v>441.87940151515153</c:v>
                </c:pt>
                <c:pt idx="61">
                  <c:v>441.87940151515153</c:v>
                </c:pt>
                <c:pt idx="62">
                  <c:v>441.83607575757583</c:v>
                </c:pt>
                <c:pt idx="63">
                  <c:v>440.23302272727278</c:v>
                </c:pt>
                <c:pt idx="64">
                  <c:v>437.37352272727276</c:v>
                </c:pt>
                <c:pt idx="65">
                  <c:v>435.1205833333334</c:v>
                </c:pt>
                <c:pt idx="66">
                  <c:v>432.21775757575762</c:v>
                </c:pt>
                <c:pt idx="67">
                  <c:v>428.01515909090915</c:v>
                </c:pt>
                <c:pt idx="68">
                  <c:v>424.07251515151518</c:v>
                </c:pt>
                <c:pt idx="69">
                  <c:v>420.64978030303035</c:v>
                </c:pt>
                <c:pt idx="70">
                  <c:v>417.01041666666669</c:v>
                </c:pt>
                <c:pt idx="71">
                  <c:v>413.06777272727277</c:v>
                </c:pt>
                <c:pt idx="72">
                  <c:v>409.12512878787885</c:v>
                </c:pt>
                <c:pt idx="73">
                  <c:v>405.70239393939397</c:v>
                </c:pt>
                <c:pt idx="74">
                  <c:v>401.15318939393944</c:v>
                </c:pt>
                <c:pt idx="75">
                  <c:v>397.16721969696977</c:v>
                </c:pt>
                <c:pt idx="76">
                  <c:v>391.49154545454547</c:v>
                </c:pt>
                <c:pt idx="77">
                  <c:v>387.20229545454549</c:v>
                </c:pt>
                <c:pt idx="78">
                  <c:v>383.64958333333334</c:v>
                </c:pt>
                <c:pt idx="79">
                  <c:v>378.75377272727275</c:v>
                </c:pt>
                <c:pt idx="80">
                  <c:v>310.9056363636364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'Delivered Torque - WINPEP'!$H$4</c:f>
              <c:strCache>
                <c:ptCount val="1"/>
                <c:pt idx="0">
                  <c:v>6th</c:v>
                </c:pt>
              </c:strCache>
            </c:strRef>
          </c:tx>
          <c:marker>
            <c:symbol val="none"/>
          </c:marker>
          <c:xVal>
            <c:numRef>
              <c:f>'Delivered Torque - WINPEP'!$A$5:$A$85</c:f>
              <c:numCache>
                <c:formatCode>General</c:formatCode>
                <c:ptCount val="81"/>
                <c:pt idx="0">
                  <c:v>2900</c:v>
                </c:pt>
                <c:pt idx="1">
                  <c:v>3000</c:v>
                </c:pt>
                <c:pt idx="2">
                  <c:v>3100</c:v>
                </c:pt>
                <c:pt idx="3">
                  <c:v>3200</c:v>
                </c:pt>
                <c:pt idx="4">
                  <c:v>3300</c:v>
                </c:pt>
                <c:pt idx="5">
                  <c:v>3400</c:v>
                </c:pt>
                <c:pt idx="6">
                  <c:v>3500</c:v>
                </c:pt>
                <c:pt idx="7">
                  <c:v>3600</c:v>
                </c:pt>
                <c:pt idx="8">
                  <c:v>3700</c:v>
                </c:pt>
                <c:pt idx="9">
                  <c:v>3800</c:v>
                </c:pt>
                <c:pt idx="10">
                  <c:v>3900</c:v>
                </c:pt>
                <c:pt idx="11">
                  <c:v>4000</c:v>
                </c:pt>
                <c:pt idx="12">
                  <c:v>4100</c:v>
                </c:pt>
                <c:pt idx="13">
                  <c:v>4200</c:v>
                </c:pt>
                <c:pt idx="14">
                  <c:v>4300</c:v>
                </c:pt>
                <c:pt idx="15">
                  <c:v>4400</c:v>
                </c:pt>
                <c:pt idx="16">
                  <c:v>4500</c:v>
                </c:pt>
                <c:pt idx="17">
                  <c:v>4600</c:v>
                </c:pt>
                <c:pt idx="18">
                  <c:v>4700</c:v>
                </c:pt>
                <c:pt idx="19">
                  <c:v>4800</c:v>
                </c:pt>
                <c:pt idx="20">
                  <c:v>4900</c:v>
                </c:pt>
                <c:pt idx="21">
                  <c:v>5000</c:v>
                </c:pt>
                <c:pt idx="22">
                  <c:v>5100</c:v>
                </c:pt>
                <c:pt idx="23">
                  <c:v>5200</c:v>
                </c:pt>
                <c:pt idx="24">
                  <c:v>5300</c:v>
                </c:pt>
                <c:pt idx="25">
                  <c:v>5400</c:v>
                </c:pt>
                <c:pt idx="26">
                  <c:v>5500</c:v>
                </c:pt>
                <c:pt idx="27">
                  <c:v>5600</c:v>
                </c:pt>
                <c:pt idx="28">
                  <c:v>5700</c:v>
                </c:pt>
                <c:pt idx="29">
                  <c:v>5800</c:v>
                </c:pt>
                <c:pt idx="30">
                  <c:v>5900</c:v>
                </c:pt>
                <c:pt idx="31">
                  <c:v>6000</c:v>
                </c:pt>
                <c:pt idx="32">
                  <c:v>6100</c:v>
                </c:pt>
                <c:pt idx="33">
                  <c:v>6200</c:v>
                </c:pt>
                <c:pt idx="34">
                  <c:v>6300</c:v>
                </c:pt>
                <c:pt idx="35">
                  <c:v>6400</c:v>
                </c:pt>
                <c:pt idx="36">
                  <c:v>6500</c:v>
                </c:pt>
                <c:pt idx="37">
                  <c:v>6600</c:v>
                </c:pt>
                <c:pt idx="38">
                  <c:v>6700</c:v>
                </c:pt>
                <c:pt idx="39">
                  <c:v>6800</c:v>
                </c:pt>
                <c:pt idx="40">
                  <c:v>6900</c:v>
                </c:pt>
                <c:pt idx="41">
                  <c:v>7000</c:v>
                </c:pt>
                <c:pt idx="42">
                  <c:v>7100</c:v>
                </c:pt>
                <c:pt idx="43">
                  <c:v>7200</c:v>
                </c:pt>
                <c:pt idx="44">
                  <c:v>7300</c:v>
                </c:pt>
                <c:pt idx="45">
                  <c:v>7400</c:v>
                </c:pt>
                <c:pt idx="46">
                  <c:v>7500</c:v>
                </c:pt>
                <c:pt idx="47">
                  <c:v>7600</c:v>
                </c:pt>
                <c:pt idx="48">
                  <c:v>7700</c:v>
                </c:pt>
                <c:pt idx="49">
                  <c:v>7800</c:v>
                </c:pt>
                <c:pt idx="50">
                  <c:v>7900</c:v>
                </c:pt>
                <c:pt idx="51">
                  <c:v>8000</c:v>
                </c:pt>
                <c:pt idx="52">
                  <c:v>8100</c:v>
                </c:pt>
                <c:pt idx="53">
                  <c:v>8200</c:v>
                </c:pt>
                <c:pt idx="54">
                  <c:v>8300</c:v>
                </c:pt>
                <c:pt idx="55">
                  <c:v>8400</c:v>
                </c:pt>
                <c:pt idx="56">
                  <c:v>8500</c:v>
                </c:pt>
                <c:pt idx="57">
                  <c:v>8600</c:v>
                </c:pt>
                <c:pt idx="58">
                  <c:v>8700</c:v>
                </c:pt>
                <c:pt idx="59">
                  <c:v>8800</c:v>
                </c:pt>
                <c:pt idx="60">
                  <c:v>8900</c:v>
                </c:pt>
                <c:pt idx="61">
                  <c:v>9000</c:v>
                </c:pt>
                <c:pt idx="62">
                  <c:v>9100</c:v>
                </c:pt>
                <c:pt idx="63">
                  <c:v>9200</c:v>
                </c:pt>
                <c:pt idx="64">
                  <c:v>9300</c:v>
                </c:pt>
                <c:pt idx="65">
                  <c:v>9400</c:v>
                </c:pt>
                <c:pt idx="66">
                  <c:v>9500</c:v>
                </c:pt>
                <c:pt idx="67">
                  <c:v>9600</c:v>
                </c:pt>
                <c:pt idx="68">
                  <c:v>9700</c:v>
                </c:pt>
                <c:pt idx="69">
                  <c:v>9800</c:v>
                </c:pt>
                <c:pt idx="70">
                  <c:v>9900</c:v>
                </c:pt>
                <c:pt idx="71">
                  <c:v>10000</c:v>
                </c:pt>
                <c:pt idx="72">
                  <c:v>10100</c:v>
                </c:pt>
                <c:pt idx="73">
                  <c:v>10200</c:v>
                </c:pt>
                <c:pt idx="74">
                  <c:v>10300</c:v>
                </c:pt>
                <c:pt idx="75">
                  <c:v>10400</c:v>
                </c:pt>
                <c:pt idx="76">
                  <c:v>10500</c:v>
                </c:pt>
                <c:pt idx="77">
                  <c:v>10600</c:v>
                </c:pt>
                <c:pt idx="78">
                  <c:v>10700</c:v>
                </c:pt>
                <c:pt idx="79">
                  <c:v>10800</c:v>
                </c:pt>
                <c:pt idx="80">
                  <c:v>10900</c:v>
                </c:pt>
              </c:numCache>
            </c:numRef>
          </c:xVal>
          <c:yVal>
            <c:numRef>
              <c:f>'Delivered Torque - WINPEP'!$H$5:$H$85</c:f>
              <c:numCache>
                <c:formatCode>0.0</c:formatCode>
                <c:ptCount val="81"/>
                <c:pt idx="0">
                  <c:v>131.8055443478261</c:v>
                </c:pt>
                <c:pt idx="1">
                  <c:v>180.06395826086955</c:v>
                </c:pt>
                <c:pt idx="2">
                  <c:v>217.38167652173914</c:v>
                </c:pt>
                <c:pt idx="3">
                  <c:v>245.11136695652175</c:v>
                </c:pt>
                <c:pt idx="4">
                  <c:v>257.88214260869563</c:v>
                </c:pt>
                <c:pt idx="5">
                  <c:v>266.714267826087</c:v>
                </c:pt>
                <c:pt idx="6">
                  <c:v>269.1411130434783</c:v>
                </c:pt>
                <c:pt idx="7">
                  <c:v>276.54100173913048</c:v>
                </c:pt>
                <c:pt idx="8">
                  <c:v>282.9860660869565</c:v>
                </c:pt>
                <c:pt idx="9">
                  <c:v>298.78045217391303</c:v>
                </c:pt>
                <c:pt idx="10">
                  <c:v>312.90389565217396</c:v>
                </c:pt>
                <c:pt idx="11">
                  <c:v>322.25321739130436</c:v>
                </c:pt>
                <c:pt idx="12">
                  <c:v>329.93159652173915</c:v>
                </c:pt>
                <c:pt idx="13">
                  <c:v>334.02938434782607</c:v>
                </c:pt>
                <c:pt idx="14">
                  <c:v>332.59714782608694</c:v>
                </c:pt>
                <c:pt idx="15">
                  <c:v>328.69828173913044</c:v>
                </c:pt>
                <c:pt idx="16">
                  <c:v>328.89720347826085</c:v>
                </c:pt>
                <c:pt idx="17">
                  <c:v>330.52836173913045</c:v>
                </c:pt>
                <c:pt idx="18">
                  <c:v>337.2917008695652</c:v>
                </c:pt>
                <c:pt idx="19">
                  <c:v>345.40770782608695</c:v>
                </c:pt>
                <c:pt idx="20">
                  <c:v>350.93773217391299</c:v>
                </c:pt>
                <c:pt idx="21">
                  <c:v>352.21083130434783</c:v>
                </c:pt>
                <c:pt idx="22">
                  <c:v>352.52910608695652</c:v>
                </c:pt>
                <c:pt idx="23">
                  <c:v>354.31940173913046</c:v>
                </c:pt>
                <c:pt idx="24">
                  <c:v>358.49675826086957</c:v>
                </c:pt>
                <c:pt idx="25">
                  <c:v>363.94721391304347</c:v>
                </c:pt>
                <c:pt idx="26">
                  <c:v>368.20413913043478</c:v>
                </c:pt>
                <c:pt idx="27">
                  <c:v>371.82451478260867</c:v>
                </c:pt>
                <c:pt idx="28">
                  <c:v>374.41049739130432</c:v>
                </c:pt>
                <c:pt idx="29">
                  <c:v>378.74699130434783</c:v>
                </c:pt>
                <c:pt idx="30">
                  <c:v>385.43076173913039</c:v>
                </c:pt>
                <c:pt idx="31">
                  <c:v>390.84143304347822</c:v>
                </c:pt>
                <c:pt idx="32">
                  <c:v>394.46180869565222</c:v>
                </c:pt>
                <c:pt idx="33">
                  <c:v>397.48541913043476</c:v>
                </c:pt>
                <c:pt idx="34">
                  <c:v>398.36067478260867</c:v>
                </c:pt>
                <c:pt idx="35">
                  <c:v>396.61016347826086</c:v>
                </c:pt>
                <c:pt idx="36">
                  <c:v>395.05857391304346</c:v>
                </c:pt>
                <c:pt idx="37">
                  <c:v>393.54676869565219</c:v>
                </c:pt>
                <c:pt idx="38">
                  <c:v>391.27906086956517</c:v>
                </c:pt>
                <c:pt idx="39">
                  <c:v>390.04574608695657</c:v>
                </c:pt>
                <c:pt idx="40">
                  <c:v>391.95539478260866</c:v>
                </c:pt>
                <c:pt idx="41">
                  <c:v>394.89943652173918</c:v>
                </c:pt>
                <c:pt idx="42">
                  <c:v>395.41663304347827</c:v>
                </c:pt>
                <c:pt idx="43">
                  <c:v>397.16714434782608</c:v>
                </c:pt>
                <c:pt idx="44">
                  <c:v>401.94126608695655</c:v>
                </c:pt>
                <c:pt idx="45">
                  <c:v>407.19279999999998</c:v>
                </c:pt>
                <c:pt idx="46">
                  <c:v>412.64325565217393</c:v>
                </c:pt>
                <c:pt idx="47">
                  <c:v>417.01953391304346</c:v>
                </c:pt>
                <c:pt idx="48">
                  <c:v>418.49155478260866</c:v>
                </c:pt>
                <c:pt idx="49">
                  <c:v>417.69586782608695</c:v>
                </c:pt>
                <c:pt idx="50">
                  <c:v>415.7066504347826</c:v>
                </c:pt>
                <c:pt idx="51">
                  <c:v>412.80239304347828</c:v>
                </c:pt>
                <c:pt idx="52">
                  <c:v>409.61964521739128</c:v>
                </c:pt>
                <c:pt idx="53">
                  <c:v>406.95409391304349</c:v>
                </c:pt>
                <c:pt idx="54">
                  <c:v>404.7261704347826</c:v>
                </c:pt>
                <c:pt idx="55">
                  <c:v>403.21436521739128</c:v>
                </c:pt>
                <c:pt idx="56">
                  <c:v>403.33371826086955</c:v>
                </c:pt>
                <c:pt idx="57">
                  <c:v>403.81113043478263</c:v>
                </c:pt>
                <c:pt idx="58">
                  <c:v>403.9304834782609</c:v>
                </c:pt>
                <c:pt idx="59">
                  <c:v>404.92509217391307</c:v>
                </c:pt>
                <c:pt idx="60">
                  <c:v>405.76056347826085</c:v>
                </c:pt>
                <c:pt idx="61">
                  <c:v>405.76056347826085</c:v>
                </c:pt>
                <c:pt idx="62">
                  <c:v>405.72077913043478</c:v>
                </c:pt>
                <c:pt idx="63">
                  <c:v>404.24875826086958</c:v>
                </c:pt>
                <c:pt idx="64">
                  <c:v>401.62299130434786</c:v>
                </c:pt>
                <c:pt idx="65">
                  <c:v>399.55420521739131</c:v>
                </c:pt>
                <c:pt idx="66">
                  <c:v>396.88865391304353</c:v>
                </c:pt>
                <c:pt idx="67">
                  <c:v>393.0295721739131</c:v>
                </c:pt>
                <c:pt idx="68">
                  <c:v>389.40919652173909</c:v>
                </c:pt>
                <c:pt idx="69">
                  <c:v>386.26623304347828</c:v>
                </c:pt>
                <c:pt idx="70">
                  <c:v>382.92434782608694</c:v>
                </c:pt>
                <c:pt idx="71">
                  <c:v>379.30397217391305</c:v>
                </c:pt>
                <c:pt idx="72">
                  <c:v>375.68359652173916</c:v>
                </c:pt>
                <c:pt idx="73">
                  <c:v>372.54063304347824</c:v>
                </c:pt>
                <c:pt idx="74">
                  <c:v>368.36327652173912</c:v>
                </c:pt>
                <c:pt idx="75">
                  <c:v>364.70311652173916</c:v>
                </c:pt>
                <c:pt idx="76">
                  <c:v>359.49136695652174</c:v>
                </c:pt>
                <c:pt idx="77">
                  <c:v>355.55271652173917</c:v>
                </c:pt>
                <c:pt idx="78">
                  <c:v>352.29039999999998</c:v>
                </c:pt>
                <c:pt idx="79">
                  <c:v>347.79476869565218</c:v>
                </c:pt>
                <c:pt idx="80">
                  <c:v>285.49248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0496"/>
        <c:axId val="94812416"/>
      </c:scatterChart>
      <c:valAx>
        <c:axId val="948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812416"/>
        <c:crosses val="autoZero"/>
        <c:crossBetween val="midCat"/>
      </c:valAx>
      <c:valAx>
        <c:axId val="9481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DELIVERED TORQUE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94810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4</xdr:row>
      <xdr:rowOff>95250</xdr:rowOff>
    </xdr:from>
    <xdr:to>
      <xdr:col>24</xdr:col>
      <xdr:colOff>485775</xdr:colOff>
      <xdr:row>40</xdr:row>
      <xdr:rowOff>28575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104775</xdr:rowOff>
    </xdr:from>
    <xdr:to>
      <xdr:col>22</xdr:col>
      <xdr:colOff>85725</xdr:colOff>
      <xdr:row>34</xdr:row>
      <xdr:rowOff>9525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104775</xdr:rowOff>
    </xdr:from>
    <xdr:to>
      <xdr:col>22</xdr:col>
      <xdr:colOff>85725</xdr:colOff>
      <xdr:row>34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JDataExport_DYNORUN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topLeftCell="A100" workbookViewId="0">
      <selection activeCell="G124" sqref="G124"/>
    </sheetView>
  </sheetViews>
  <sheetFormatPr defaultRowHeight="15" x14ac:dyDescent="0.25"/>
  <cols>
    <col min="1" max="1" width="9.140625" style="1"/>
    <col min="2" max="2" width="13.7109375" style="1" customWidth="1"/>
    <col min="3" max="3" width="13.140625" style="1" customWidth="1"/>
    <col min="4" max="4" width="12.5703125" style="1" customWidth="1"/>
    <col min="5" max="5" width="13.42578125" style="1" bestFit="1" customWidth="1"/>
    <col min="6" max="6" width="15.28515625" style="1" customWidth="1"/>
    <col min="7" max="7" width="15" style="1" customWidth="1"/>
    <col min="8" max="8" width="15.140625" style="1" bestFit="1" customWidth="1"/>
    <col min="9" max="16384" width="9.140625" style="1"/>
  </cols>
  <sheetData>
    <row r="1" spans="1:9" ht="15.75" thickBot="1" x14ac:dyDescent="0.3">
      <c r="A1" s="13" t="s">
        <v>0</v>
      </c>
      <c r="B1" s="13"/>
      <c r="C1" s="2">
        <v>18</v>
      </c>
      <c r="E1" s="13" t="s">
        <v>5</v>
      </c>
      <c r="F1" s="13"/>
      <c r="G1" s="7" t="s">
        <v>2</v>
      </c>
      <c r="H1" s="7" t="s">
        <v>3</v>
      </c>
      <c r="I1" s="7" t="s">
        <v>4</v>
      </c>
    </row>
    <row r="2" spans="1:9" ht="15.75" thickBot="1" x14ac:dyDescent="0.3">
      <c r="A2" s="13" t="s">
        <v>1</v>
      </c>
      <c r="B2" s="13"/>
      <c r="C2" s="2">
        <v>43</v>
      </c>
      <c r="G2" s="2">
        <v>190</v>
      </c>
      <c r="H2" s="2">
        <v>50</v>
      </c>
      <c r="I2" s="2">
        <v>17</v>
      </c>
    </row>
    <row r="3" spans="1:9" ht="15.75" thickBot="1" x14ac:dyDescent="0.3">
      <c r="A3" s="13" t="s">
        <v>14</v>
      </c>
      <c r="B3" s="13"/>
      <c r="C3" s="2">
        <v>1.5960000000000001</v>
      </c>
      <c r="E3" s="13" t="s">
        <v>6</v>
      </c>
      <c r="F3" s="13"/>
      <c r="G3" s="3">
        <f>(2*3.14)*((($G$2*($H$2/100))/25.4)+($I$2/2))</f>
        <v>76.868188976377965</v>
      </c>
      <c r="H3" s="7" t="s">
        <v>7</v>
      </c>
    </row>
    <row r="6" spans="1:9" ht="15.75" thickBot="1" x14ac:dyDescent="0.3">
      <c r="A6" s="6" t="s">
        <v>26</v>
      </c>
      <c r="B6" s="13" t="s">
        <v>32</v>
      </c>
      <c r="C6" s="13"/>
      <c r="D6" s="6" t="s">
        <v>15</v>
      </c>
      <c r="E6" s="13" t="s">
        <v>16</v>
      </c>
      <c r="F6" s="13"/>
      <c r="G6" s="6" t="s">
        <v>17</v>
      </c>
      <c r="H6" s="6" t="s">
        <v>18</v>
      </c>
    </row>
    <row r="7" spans="1:9" x14ac:dyDescent="0.25">
      <c r="A7" s="7" t="s">
        <v>8</v>
      </c>
      <c r="B7" s="2">
        <v>34</v>
      </c>
      <c r="C7" s="2">
        <v>13</v>
      </c>
      <c r="D7" s="4">
        <f t="shared" ref="D7:D12" si="0">B7/C7</f>
        <v>2.6153846153846154</v>
      </c>
      <c r="E7" s="14">
        <f t="shared" ref="E7:E12" si="1">$C$3*D7</f>
        <v>4.1741538461538461</v>
      </c>
      <c r="F7" s="14"/>
      <c r="G7" s="4">
        <f t="shared" ref="G7:G12" si="2">$C$2/$C$1</f>
        <v>2.3888888888888888</v>
      </c>
      <c r="H7" s="5">
        <f t="shared" ref="H7:H12" si="3">E7*G7</f>
        <v>9.9715897435897425</v>
      </c>
    </row>
    <row r="8" spans="1:9" x14ac:dyDescent="0.25">
      <c r="A8" s="7" t="s">
        <v>9</v>
      </c>
      <c r="B8" s="2">
        <v>31</v>
      </c>
      <c r="C8" s="2">
        <v>16</v>
      </c>
      <c r="D8" s="4">
        <f t="shared" si="0"/>
        <v>1.9375</v>
      </c>
      <c r="E8" s="14">
        <f t="shared" si="1"/>
        <v>3.0922499999999999</v>
      </c>
      <c r="F8" s="14"/>
      <c r="G8" s="4">
        <f t="shared" si="2"/>
        <v>2.3888888888888888</v>
      </c>
      <c r="H8" s="5">
        <f t="shared" si="3"/>
        <v>7.3870416666666667</v>
      </c>
    </row>
    <row r="9" spans="1:9" x14ac:dyDescent="0.25">
      <c r="A9" s="7" t="s">
        <v>10</v>
      </c>
      <c r="B9" s="2">
        <v>29</v>
      </c>
      <c r="C9" s="2">
        <v>19</v>
      </c>
      <c r="D9" s="4">
        <f t="shared" si="0"/>
        <v>1.5263157894736843</v>
      </c>
      <c r="E9" s="14">
        <f t="shared" si="1"/>
        <v>2.4360000000000004</v>
      </c>
      <c r="F9" s="14"/>
      <c r="G9" s="4">
        <f t="shared" si="2"/>
        <v>2.3888888888888888</v>
      </c>
      <c r="H9" s="5">
        <f t="shared" si="3"/>
        <v>5.8193333333333346</v>
      </c>
    </row>
    <row r="10" spans="1:9" x14ac:dyDescent="0.25">
      <c r="A10" s="7" t="s">
        <v>11</v>
      </c>
      <c r="B10" s="2">
        <v>27</v>
      </c>
      <c r="C10" s="2">
        <v>21</v>
      </c>
      <c r="D10" s="4">
        <f t="shared" si="0"/>
        <v>1.2857142857142858</v>
      </c>
      <c r="E10" s="14">
        <f t="shared" si="1"/>
        <v>2.052</v>
      </c>
      <c r="F10" s="14"/>
      <c r="G10" s="4">
        <f t="shared" si="2"/>
        <v>2.3888888888888888</v>
      </c>
      <c r="H10" s="5">
        <f t="shared" si="3"/>
        <v>4.9020000000000001</v>
      </c>
    </row>
    <row r="11" spans="1:9" x14ac:dyDescent="0.25">
      <c r="A11" s="7" t="s">
        <v>12</v>
      </c>
      <c r="B11" s="2">
        <v>25</v>
      </c>
      <c r="C11" s="2">
        <v>22</v>
      </c>
      <c r="D11" s="4">
        <f t="shared" si="0"/>
        <v>1.1363636363636365</v>
      </c>
      <c r="E11" s="14">
        <f t="shared" si="1"/>
        <v>1.8136363636363639</v>
      </c>
      <c r="F11" s="14"/>
      <c r="G11" s="4">
        <f t="shared" si="2"/>
        <v>2.3888888888888888</v>
      </c>
      <c r="H11" s="5">
        <f t="shared" si="3"/>
        <v>4.332575757575758</v>
      </c>
    </row>
    <row r="12" spans="1:9" x14ac:dyDescent="0.25">
      <c r="A12" s="7" t="s">
        <v>13</v>
      </c>
      <c r="B12" s="2">
        <v>24</v>
      </c>
      <c r="C12" s="2">
        <v>23</v>
      </c>
      <c r="D12" s="4">
        <f t="shared" si="0"/>
        <v>1.0434782608695652</v>
      </c>
      <c r="E12" s="14">
        <f t="shared" si="1"/>
        <v>1.6653913043478261</v>
      </c>
      <c r="F12" s="14"/>
      <c r="G12" s="4">
        <f t="shared" si="2"/>
        <v>2.3888888888888888</v>
      </c>
      <c r="H12" s="5">
        <f t="shared" si="3"/>
        <v>3.9784347826086957</v>
      </c>
    </row>
    <row r="14" spans="1:9" ht="15.75" thickBot="1" x14ac:dyDescent="0.3">
      <c r="A14" s="6" t="s">
        <v>19</v>
      </c>
      <c r="B14" s="6" t="s">
        <v>20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25</v>
      </c>
    </row>
    <row r="15" spans="1:9" x14ac:dyDescent="0.25">
      <c r="A15" s="7">
        <v>100</v>
      </c>
      <c r="B15" s="3">
        <f>($A$15*60)/($H$7)*($G$3/12)/5280</f>
        <v>0.72999238329439331</v>
      </c>
      <c r="C15" s="3">
        <f t="shared" ref="C15:C46" si="4">($A15*60)/($H$8)*($G$3/12)/5280</f>
        <v>0.98539914767282855</v>
      </c>
      <c r="D15" s="3">
        <f t="shared" ref="D15:D46" si="5">($A15*60)/($H$9)*($G$3/12)/5280</f>
        <v>1.2508622801277929</v>
      </c>
      <c r="E15" s="3">
        <f t="shared" ref="E15:E46" si="6">($A15*60)/($H$10)*($G$3/12)/5280</f>
        <v>1.4849417711458597</v>
      </c>
      <c r="F15" s="3">
        <f t="shared" ref="F15:F46" si="7">($A15*60)/($H$11)*($G$3/12)/5280</f>
        <v>1.6801055467821726</v>
      </c>
      <c r="G15" s="3">
        <f t="shared" ref="G15:G46" si="8">($A15*60)/($H$12)*($G$3/12)/5280</f>
        <v>1.8296603965904341</v>
      </c>
    </row>
    <row r="16" spans="1:9" x14ac:dyDescent="0.25">
      <c r="A16" s="7">
        <v>200</v>
      </c>
      <c r="B16" s="3">
        <f t="shared" ref="B16:B47" si="9">(A16*60)/($H$7)*($G$3/12)/5280</f>
        <v>1.4599847665887866</v>
      </c>
      <c r="C16" s="3">
        <f t="shared" si="4"/>
        <v>1.9707982953456571</v>
      </c>
      <c r="D16" s="3">
        <f t="shared" si="5"/>
        <v>2.5017245602555858</v>
      </c>
      <c r="E16" s="3">
        <f t="shared" si="6"/>
        <v>2.9698835422917194</v>
      </c>
      <c r="F16" s="3">
        <f t="shared" si="7"/>
        <v>3.3602110935643452</v>
      </c>
      <c r="G16" s="3">
        <f t="shared" si="8"/>
        <v>3.6593207931808682</v>
      </c>
    </row>
    <row r="17" spans="1:7" x14ac:dyDescent="0.25">
      <c r="A17" s="7">
        <v>300</v>
      </c>
      <c r="B17" s="3">
        <f t="shared" si="9"/>
        <v>2.1899771498831795</v>
      </c>
      <c r="C17" s="3">
        <f t="shared" si="4"/>
        <v>2.9561974430184859</v>
      </c>
      <c r="D17" s="3">
        <f t="shared" si="5"/>
        <v>3.7525868403833784</v>
      </c>
      <c r="E17" s="3">
        <f t="shared" si="6"/>
        <v>4.4548253134375786</v>
      </c>
      <c r="F17" s="3">
        <f t="shared" si="7"/>
        <v>5.0403166403465178</v>
      </c>
      <c r="G17" s="3">
        <f t="shared" si="8"/>
        <v>5.4889811897713026</v>
      </c>
    </row>
    <row r="18" spans="1:7" x14ac:dyDescent="0.25">
      <c r="A18" s="7">
        <v>400</v>
      </c>
      <c r="B18" s="3">
        <f t="shared" si="9"/>
        <v>2.9199695331775732</v>
      </c>
      <c r="C18" s="3">
        <f t="shared" si="4"/>
        <v>3.9415965906913142</v>
      </c>
      <c r="D18" s="3">
        <f t="shared" si="5"/>
        <v>5.0034491205111715</v>
      </c>
      <c r="E18" s="3">
        <f t="shared" si="6"/>
        <v>5.9397670845834387</v>
      </c>
      <c r="F18" s="3">
        <f t="shared" si="7"/>
        <v>6.7204221871286904</v>
      </c>
      <c r="G18" s="3">
        <f t="shared" si="8"/>
        <v>7.3186415863617365</v>
      </c>
    </row>
    <row r="19" spans="1:7" x14ac:dyDescent="0.25">
      <c r="A19" s="7">
        <v>500</v>
      </c>
      <c r="B19" s="3">
        <f t="shared" si="9"/>
        <v>3.6499619164719661</v>
      </c>
      <c r="C19" s="3">
        <f t="shared" si="4"/>
        <v>4.926995738364143</v>
      </c>
      <c r="D19" s="3">
        <f t="shared" si="5"/>
        <v>6.2543114006389642</v>
      </c>
      <c r="E19" s="3">
        <f t="shared" si="6"/>
        <v>7.424708855729298</v>
      </c>
      <c r="F19" s="3">
        <f t="shared" si="7"/>
        <v>8.400527733910863</v>
      </c>
      <c r="G19" s="3">
        <f t="shared" si="8"/>
        <v>9.1483019829521712</v>
      </c>
    </row>
    <row r="20" spans="1:7" x14ac:dyDescent="0.25">
      <c r="A20" s="7">
        <v>600</v>
      </c>
      <c r="B20" s="3">
        <f t="shared" si="9"/>
        <v>4.379954299766359</v>
      </c>
      <c r="C20" s="3">
        <f t="shared" si="4"/>
        <v>5.9123948860369717</v>
      </c>
      <c r="D20" s="3">
        <f t="shared" si="5"/>
        <v>7.5051736807667568</v>
      </c>
      <c r="E20" s="3">
        <f t="shared" si="6"/>
        <v>8.9096506268751572</v>
      </c>
      <c r="F20" s="3">
        <f t="shared" si="7"/>
        <v>10.080633280693036</v>
      </c>
      <c r="G20" s="3">
        <f t="shared" si="8"/>
        <v>10.977962379542605</v>
      </c>
    </row>
    <row r="21" spans="1:7" x14ac:dyDescent="0.25">
      <c r="A21" s="7">
        <v>700</v>
      </c>
      <c r="B21" s="3">
        <f t="shared" si="9"/>
        <v>5.1099466830607536</v>
      </c>
      <c r="C21" s="3">
        <f t="shared" si="4"/>
        <v>6.8977940337097996</v>
      </c>
      <c r="D21" s="3">
        <f t="shared" si="5"/>
        <v>8.7560359608945486</v>
      </c>
      <c r="E21" s="3">
        <f t="shared" si="6"/>
        <v>10.394592398021018</v>
      </c>
      <c r="F21" s="3">
        <f t="shared" si="7"/>
        <v>11.760738827475208</v>
      </c>
      <c r="G21" s="3">
        <f t="shared" si="8"/>
        <v>12.807622776133041</v>
      </c>
    </row>
    <row r="22" spans="1:7" x14ac:dyDescent="0.25">
      <c r="A22" s="7">
        <v>800</v>
      </c>
      <c r="B22" s="3">
        <f t="shared" si="9"/>
        <v>5.8399390663551465</v>
      </c>
      <c r="C22" s="3">
        <f t="shared" si="4"/>
        <v>7.8831931813826284</v>
      </c>
      <c r="D22" s="3">
        <f t="shared" si="5"/>
        <v>10.006898241022343</v>
      </c>
      <c r="E22" s="3">
        <f t="shared" si="6"/>
        <v>11.879534169166877</v>
      </c>
      <c r="F22" s="3">
        <f t="shared" si="7"/>
        <v>13.440844374257381</v>
      </c>
      <c r="G22" s="3">
        <f t="shared" si="8"/>
        <v>14.637283172723473</v>
      </c>
    </row>
    <row r="23" spans="1:7" x14ac:dyDescent="0.25">
      <c r="A23" s="7">
        <v>900</v>
      </c>
      <c r="B23" s="3">
        <f t="shared" si="9"/>
        <v>6.5699314496495393</v>
      </c>
      <c r="C23" s="3">
        <f t="shared" si="4"/>
        <v>8.8685923290554562</v>
      </c>
      <c r="D23" s="3">
        <f t="shared" si="5"/>
        <v>11.257760521150136</v>
      </c>
      <c r="E23" s="3">
        <f t="shared" si="6"/>
        <v>13.364475940312735</v>
      </c>
      <c r="F23" s="3">
        <f t="shared" si="7"/>
        <v>15.120949921039553</v>
      </c>
      <c r="G23" s="3">
        <f t="shared" si="8"/>
        <v>16.466943569313909</v>
      </c>
    </row>
    <row r="24" spans="1:7" x14ac:dyDescent="0.25">
      <c r="A24" s="7">
        <v>1000</v>
      </c>
      <c r="B24" s="3">
        <f t="shared" si="9"/>
        <v>7.2999238329439322</v>
      </c>
      <c r="C24" s="3">
        <f t="shared" si="4"/>
        <v>9.8539914767282859</v>
      </c>
      <c r="D24" s="3">
        <f t="shared" si="5"/>
        <v>12.508622801277928</v>
      </c>
      <c r="E24" s="3">
        <f t="shared" si="6"/>
        <v>14.849417711458596</v>
      </c>
      <c r="F24" s="3">
        <f t="shared" si="7"/>
        <v>16.801055467821726</v>
      </c>
      <c r="G24" s="3">
        <f t="shared" si="8"/>
        <v>18.296603965904342</v>
      </c>
    </row>
    <row r="25" spans="1:7" x14ac:dyDescent="0.25">
      <c r="A25" s="7">
        <v>1100</v>
      </c>
      <c r="B25" s="3">
        <f t="shared" si="9"/>
        <v>8.0299162162383251</v>
      </c>
      <c r="C25" s="3">
        <f t="shared" si="4"/>
        <v>10.839390624401114</v>
      </c>
      <c r="D25" s="3">
        <f t="shared" si="5"/>
        <v>13.759485081405719</v>
      </c>
      <c r="E25" s="3">
        <f t="shared" si="6"/>
        <v>16.334359482604455</v>
      </c>
      <c r="F25" s="3">
        <f t="shared" si="7"/>
        <v>18.481161014603899</v>
      </c>
      <c r="G25" s="3">
        <f t="shared" si="8"/>
        <v>20.126264362494776</v>
      </c>
    </row>
    <row r="26" spans="1:7" x14ac:dyDescent="0.25">
      <c r="A26" s="7">
        <v>1200</v>
      </c>
      <c r="B26" s="3">
        <f t="shared" si="9"/>
        <v>8.7599085995327179</v>
      </c>
      <c r="C26" s="3">
        <f t="shared" si="4"/>
        <v>11.824789772073943</v>
      </c>
      <c r="D26" s="3">
        <f t="shared" si="5"/>
        <v>15.010347361533514</v>
      </c>
      <c r="E26" s="3">
        <f t="shared" si="6"/>
        <v>17.819301253750314</v>
      </c>
      <c r="F26" s="3">
        <f t="shared" si="7"/>
        <v>20.161266561386071</v>
      </c>
      <c r="G26" s="3">
        <f t="shared" si="8"/>
        <v>21.95592475908521</v>
      </c>
    </row>
    <row r="27" spans="1:7" x14ac:dyDescent="0.25">
      <c r="A27" s="7">
        <v>1300</v>
      </c>
      <c r="B27" s="3">
        <f t="shared" si="9"/>
        <v>9.4899009828271126</v>
      </c>
      <c r="C27" s="3">
        <f t="shared" si="4"/>
        <v>12.810188919746771</v>
      </c>
      <c r="D27" s="3">
        <f t="shared" si="5"/>
        <v>16.261209641661306</v>
      </c>
      <c r="E27" s="3">
        <f t="shared" si="6"/>
        <v>19.304243024896174</v>
      </c>
      <c r="F27" s="3">
        <f t="shared" si="7"/>
        <v>21.84137210816824</v>
      </c>
      <c r="G27" s="3">
        <f t="shared" si="8"/>
        <v>23.785585155675641</v>
      </c>
    </row>
    <row r="28" spans="1:7" x14ac:dyDescent="0.25">
      <c r="A28" s="7">
        <v>1400</v>
      </c>
      <c r="B28" s="3">
        <f t="shared" si="9"/>
        <v>10.219893366121507</v>
      </c>
      <c r="C28" s="3">
        <f t="shared" si="4"/>
        <v>13.795588067419599</v>
      </c>
      <c r="D28" s="3">
        <f t="shared" si="5"/>
        <v>17.512071921789097</v>
      </c>
      <c r="E28" s="3">
        <f t="shared" si="6"/>
        <v>20.789184796042036</v>
      </c>
      <c r="F28" s="3">
        <f t="shared" si="7"/>
        <v>23.521477654950417</v>
      </c>
      <c r="G28" s="3">
        <f t="shared" si="8"/>
        <v>25.615245552266082</v>
      </c>
    </row>
    <row r="29" spans="1:7" x14ac:dyDescent="0.25">
      <c r="A29" s="7">
        <v>1500</v>
      </c>
      <c r="B29" s="3">
        <f t="shared" si="9"/>
        <v>10.949885749415898</v>
      </c>
      <c r="C29" s="3">
        <f t="shared" si="4"/>
        <v>14.780987215092425</v>
      </c>
      <c r="D29" s="3">
        <f t="shared" si="5"/>
        <v>18.762934201916895</v>
      </c>
      <c r="E29" s="3">
        <f t="shared" si="6"/>
        <v>22.274126567187896</v>
      </c>
      <c r="F29" s="3">
        <f t="shared" si="7"/>
        <v>25.201583201732589</v>
      </c>
      <c r="G29" s="3">
        <f t="shared" si="8"/>
        <v>27.444905948856512</v>
      </c>
    </row>
    <row r="30" spans="1:7" x14ac:dyDescent="0.25">
      <c r="A30" s="7">
        <v>1600</v>
      </c>
      <c r="B30" s="3">
        <f t="shared" si="9"/>
        <v>11.679878132710293</v>
      </c>
      <c r="C30" s="3">
        <f t="shared" si="4"/>
        <v>15.766386362765257</v>
      </c>
      <c r="D30" s="3">
        <f t="shared" si="5"/>
        <v>20.013796482044686</v>
      </c>
      <c r="E30" s="3">
        <f t="shared" si="6"/>
        <v>23.759068338333755</v>
      </c>
      <c r="F30" s="3">
        <f t="shared" si="7"/>
        <v>26.881688748514762</v>
      </c>
      <c r="G30" s="3">
        <f t="shared" si="8"/>
        <v>29.274566345446946</v>
      </c>
    </row>
    <row r="31" spans="1:7" x14ac:dyDescent="0.25">
      <c r="A31" s="7">
        <v>1700</v>
      </c>
      <c r="B31" s="3">
        <f t="shared" si="9"/>
        <v>12.409870516004684</v>
      </c>
      <c r="C31" s="3">
        <f t="shared" si="4"/>
        <v>16.751785510438086</v>
      </c>
      <c r="D31" s="3">
        <f t="shared" si="5"/>
        <v>21.264658762172473</v>
      </c>
      <c r="E31" s="3">
        <f t="shared" si="6"/>
        <v>25.244010109479618</v>
      </c>
      <c r="F31" s="3">
        <f t="shared" si="7"/>
        <v>28.561794295296931</v>
      </c>
      <c r="G31" s="3">
        <f t="shared" si="8"/>
        <v>31.10422674203738</v>
      </c>
    </row>
    <row r="32" spans="1:7" x14ac:dyDescent="0.25">
      <c r="A32" s="7">
        <v>1800</v>
      </c>
      <c r="B32" s="3">
        <f t="shared" si="9"/>
        <v>13.139862899299079</v>
      </c>
      <c r="C32" s="3">
        <f t="shared" si="4"/>
        <v>17.737184658110912</v>
      </c>
      <c r="D32" s="3">
        <f t="shared" si="5"/>
        <v>22.515521042300271</v>
      </c>
      <c r="E32" s="3">
        <f t="shared" si="6"/>
        <v>26.72895188062547</v>
      </c>
      <c r="F32" s="3">
        <f t="shared" si="7"/>
        <v>30.241899842079107</v>
      </c>
      <c r="G32" s="3">
        <f t="shared" si="8"/>
        <v>32.933887138627817</v>
      </c>
    </row>
    <row r="33" spans="1:7" x14ac:dyDescent="0.25">
      <c r="A33" s="7">
        <v>1900</v>
      </c>
      <c r="B33" s="3">
        <f t="shared" si="9"/>
        <v>13.869855282593473</v>
      </c>
      <c r="C33" s="3">
        <f t="shared" si="4"/>
        <v>18.722583805783742</v>
      </c>
      <c r="D33" s="3">
        <f t="shared" si="5"/>
        <v>23.766383322428062</v>
      </c>
      <c r="E33" s="3">
        <f t="shared" si="6"/>
        <v>28.213893651771329</v>
      </c>
      <c r="F33" s="3">
        <f t="shared" si="7"/>
        <v>31.92200538886128</v>
      </c>
      <c r="G33" s="3">
        <f t="shared" si="8"/>
        <v>34.763547535218251</v>
      </c>
    </row>
    <row r="34" spans="1:7" x14ac:dyDescent="0.25">
      <c r="A34" s="7">
        <v>2000</v>
      </c>
      <c r="B34" s="3">
        <f t="shared" si="9"/>
        <v>14.599847665887864</v>
      </c>
      <c r="C34" s="3">
        <f t="shared" si="4"/>
        <v>19.707982953456572</v>
      </c>
      <c r="D34" s="3">
        <f t="shared" si="5"/>
        <v>25.017245602555857</v>
      </c>
      <c r="E34" s="3">
        <f t="shared" si="6"/>
        <v>29.698835422917192</v>
      </c>
      <c r="F34" s="3">
        <f t="shared" si="7"/>
        <v>33.602110935643452</v>
      </c>
      <c r="G34" s="3">
        <f t="shared" si="8"/>
        <v>36.593207931808685</v>
      </c>
    </row>
    <row r="35" spans="1:7" x14ac:dyDescent="0.25">
      <c r="A35" s="7">
        <v>2100</v>
      </c>
      <c r="B35" s="3">
        <f t="shared" si="9"/>
        <v>15.329840049182261</v>
      </c>
      <c r="C35" s="3">
        <f t="shared" si="4"/>
        <v>20.693382101129398</v>
      </c>
      <c r="D35" s="3">
        <f t="shared" si="5"/>
        <v>26.268107882683651</v>
      </c>
      <c r="E35" s="3">
        <f t="shared" si="6"/>
        <v>31.183777194063051</v>
      </c>
      <c r="F35" s="3">
        <f t="shared" si="7"/>
        <v>35.282216482425625</v>
      </c>
      <c r="G35" s="3">
        <f t="shared" si="8"/>
        <v>38.422868328399119</v>
      </c>
    </row>
    <row r="36" spans="1:7" x14ac:dyDescent="0.25">
      <c r="A36" s="7">
        <v>2200</v>
      </c>
      <c r="B36" s="3">
        <f t="shared" si="9"/>
        <v>16.05983243247665</v>
      </c>
      <c r="C36" s="3">
        <f t="shared" si="4"/>
        <v>21.678781248802228</v>
      </c>
      <c r="D36" s="3">
        <f t="shared" si="5"/>
        <v>27.518970162811438</v>
      </c>
      <c r="E36" s="3">
        <f t="shared" si="6"/>
        <v>32.66871896520891</v>
      </c>
      <c r="F36" s="3">
        <f t="shared" si="7"/>
        <v>36.962322029207797</v>
      </c>
      <c r="G36" s="3">
        <f t="shared" si="8"/>
        <v>40.252528724989553</v>
      </c>
    </row>
    <row r="37" spans="1:7" x14ac:dyDescent="0.25">
      <c r="A37" s="7">
        <v>2300</v>
      </c>
      <c r="B37" s="3">
        <f t="shared" si="9"/>
        <v>16.789824815771048</v>
      </c>
      <c r="C37" s="3">
        <f t="shared" si="4"/>
        <v>22.664180396475054</v>
      </c>
      <c r="D37" s="3">
        <f t="shared" si="5"/>
        <v>28.76983244293924</v>
      </c>
      <c r="E37" s="3">
        <f t="shared" si="6"/>
        <v>34.153660736354766</v>
      </c>
      <c r="F37" s="3">
        <f t="shared" si="7"/>
        <v>38.64242757598997</v>
      </c>
      <c r="G37" s="3">
        <f t="shared" si="8"/>
        <v>42.082189121579987</v>
      </c>
    </row>
    <row r="38" spans="1:7" x14ac:dyDescent="0.25">
      <c r="A38" s="7">
        <v>2400</v>
      </c>
      <c r="B38" s="3">
        <f t="shared" si="9"/>
        <v>17.519817199065436</v>
      </c>
      <c r="C38" s="3">
        <f t="shared" si="4"/>
        <v>23.649579544147887</v>
      </c>
      <c r="D38" s="3">
        <f t="shared" si="5"/>
        <v>30.020694723067027</v>
      </c>
      <c r="E38" s="3">
        <f t="shared" si="6"/>
        <v>35.638602507500629</v>
      </c>
      <c r="F38" s="3">
        <f t="shared" si="7"/>
        <v>40.322533122772143</v>
      </c>
      <c r="G38" s="3">
        <f t="shared" si="8"/>
        <v>43.91184951817042</v>
      </c>
    </row>
    <row r="39" spans="1:7" x14ac:dyDescent="0.25">
      <c r="A39" s="7">
        <v>2500</v>
      </c>
      <c r="B39" s="3">
        <f t="shared" si="9"/>
        <v>18.249809582359834</v>
      </c>
      <c r="C39" s="3">
        <f t="shared" si="4"/>
        <v>24.634978691820713</v>
      </c>
      <c r="D39" s="3">
        <f t="shared" si="5"/>
        <v>31.271557003194822</v>
      </c>
      <c r="E39" s="3">
        <f t="shared" si="6"/>
        <v>37.123544278646492</v>
      </c>
      <c r="F39" s="3">
        <f t="shared" si="7"/>
        <v>42.002638669554315</v>
      </c>
      <c r="G39" s="3">
        <f t="shared" si="8"/>
        <v>45.741509914760847</v>
      </c>
    </row>
    <row r="40" spans="1:7" x14ac:dyDescent="0.25">
      <c r="A40" s="7">
        <v>2600</v>
      </c>
      <c r="B40" s="3">
        <f t="shared" si="9"/>
        <v>18.979801965654225</v>
      </c>
      <c r="C40" s="3">
        <f t="shared" si="4"/>
        <v>25.620377839493543</v>
      </c>
      <c r="D40" s="3">
        <f t="shared" si="5"/>
        <v>32.522419283322613</v>
      </c>
      <c r="E40" s="3">
        <f t="shared" si="6"/>
        <v>38.608486049792347</v>
      </c>
      <c r="F40" s="3">
        <f t="shared" si="7"/>
        <v>43.682744216336481</v>
      </c>
      <c r="G40" s="3">
        <f t="shared" si="8"/>
        <v>47.571170311351281</v>
      </c>
    </row>
    <row r="41" spans="1:7" x14ac:dyDescent="0.25">
      <c r="A41" s="7">
        <v>2700</v>
      </c>
      <c r="B41" s="3">
        <f t="shared" si="9"/>
        <v>19.709794348948616</v>
      </c>
      <c r="C41" s="3">
        <f t="shared" si="4"/>
        <v>26.605776987166372</v>
      </c>
      <c r="D41" s="3">
        <f t="shared" si="5"/>
        <v>33.773281563450404</v>
      </c>
      <c r="E41" s="3">
        <f t="shared" si="6"/>
        <v>40.09342782093821</v>
      </c>
      <c r="F41" s="3">
        <f t="shared" si="7"/>
        <v>45.36284976311866</v>
      </c>
      <c r="G41" s="3">
        <f t="shared" si="8"/>
        <v>49.400830707941722</v>
      </c>
    </row>
    <row r="42" spans="1:7" x14ac:dyDescent="0.25">
      <c r="A42" s="7">
        <v>2800</v>
      </c>
      <c r="B42" s="3">
        <f t="shared" si="9"/>
        <v>20.439786732243014</v>
      </c>
      <c r="C42" s="3">
        <f t="shared" si="4"/>
        <v>27.591176134839198</v>
      </c>
      <c r="D42" s="3">
        <f t="shared" si="5"/>
        <v>35.024143843578194</v>
      </c>
      <c r="E42" s="3">
        <f t="shared" si="6"/>
        <v>41.578369592084073</v>
      </c>
      <c r="F42" s="3">
        <f t="shared" si="7"/>
        <v>47.042955309900833</v>
      </c>
      <c r="G42" s="3">
        <f t="shared" si="8"/>
        <v>51.230491104532163</v>
      </c>
    </row>
    <row r="43" spans="1:7" x14ac:dyDescent="0.25">
      <c r="A43" s="7">
        <v>2900</v>
      </c>
      <c r="B43" s="3">
        <f t="shared" si="9"/>
        <v>21.169779115537406</v>
      </c>
      <c r="C43" s="3">
        <f t="shared" si="4"/>
        <v>28.576575282512028</v>
      </c>
      <c r="D43" s="3">
        <f t="shared" si="5"/>
        <v>36.275006123705992</v>
      </c>
      <c r="E43" s="3">
        <f t="shared" si="6"/>
        <v>43.063311363229928</v>
      </c>
      <c r="F43" s="3">
        <f t="shared" si="7"/>
        <v>48.723060856682999</v>
      </c>
      <c r="G43" s="3">
        <f t="shared" si="8"/>
        <v>53.060151501122597</v>
      </c>
    </row>
    <row r="44" spans="1:7" x14ac:dyDescent="0.25">
      <c r="A44" s="7">
        <v>3000</v>
      </c>
      <c r="B44" s="3">
        <f t="shared" si="9"/>
        <v>21.899771498831797</v>
      </c>
      <c r="C44" s="3">
        <f t="shared" si="4"/>
        <v>29.561974430184851</v>
      </c>
      <c r="D44" s="3">
        <f t="shared" si="5"/>
        <v>37.52586840383379</v>
      </c>
      <c r="E44" s="3">
        <f t="shared" si="6"/>
        <v>44.548253134375791</v>
      </c>
      <c r="F44" s="3">
        <f t="shared" si="7"/>
        <v>50.403166403465178</v>
      </c>
      <c r="G44" s="3">
        <f t="shared" si="8"/>
        <v>54.889811897713024</v>
      </c>
    </row>
    <row r="45" spans="1:7" x14ac:dyDescent="0.25">
      <c r="A45" s="7">
        <v>3100</v>
      </c>
      <c r="B45" s="3">
        <f t="shared" si="9"/>
        <v>22.629763882126191</v>
      </c>
      <c r="C45" s="3">
        <f t="shared" si="4"/>
        <v>30.54737357785768</v>
      </c>
      <c r="D45" s="3">
        <f t="shared" si="5"/>
        <v>38.776730683961574</v>
      </c>
      <c r="E45" s="3">
        <f t="shared" si="6"/>
        <v>46.033194905521654</v>
      </c>
      <c r="F45" s="3">
        <f t="shared" si="7"/>
        <v>52.083271950247337</v>
      </c>
      <c r="G45" s="3">
        <f t="shared" si="8"/>
        <v>56.719472294303465</v>
      </c>
    </row>
    <row r="46" spans="1:7" x14ac:dyDescent="0.25">
      <c r="A46" s="7">
        <v>3200</v>
      </c>
      <c r="B46" s="3">
        <f t="shared" si="9"/>
        <v>23.359756265420586</v>
      </c>
      <c r="C46" s="3">
        <f t="shared" si="4"/>
        <v>31.532772725530513</v>
      </c>
      <c r="D46" s="3">
        <f t="shared" si="5"/>
        <v>40.027592964089372</v>
      </c>
      <c r="E46" s="3">
        <f t="shared" si="6"/>
        <v>47.51813667666751</v>
      </c>
      <c r="F46" s="3">
        <f t="shared" si="7"/>
        <v>53.763377497029524</v>
      </c>
      <c r="G46" s="3">
        <f t="shared" si="8"/>
        <v>58.549132690893892</v>
      </c>
    </row>
    <row r="47" spans="1:7" x14ac:dyDescent="0.25">
      <c r="A47" s="7">
        <v>3300</v>
      </c>
      <c r="B47" s="3">
        <f t="shared" si="9"/>
        <v>24.089748648714981</v>
      </c>
      <c r="C47" s="3">
        <f t="shared" ref="C47:C78" si="10">($A47*60)/($H$8)*($G$3/12)/5280</f>
        <v>32.518171873203343</v>
      </c>
      <c r="D47" s="3">
        <f t="shared" ref="D47:D78" si="11">($A47*60)/($H$9)*($G$3/12)/5280</f>
        <v>41.27845524421717</v>
      </c>
      <c r="E47" s="3">
        <f t="shared" ref="E47:E78" si="12">($A47*60)/($H$10)*($G$3/12)/5280</f>
        <v>49.003078447813373</v>
      </c>
      <c r="F47" s="3">
        <f t="shared" ref="F47:F78" si="13">($A47*60)/($H$11)*($G$3/12)/5280</f>
        <v>55.443483043811689</v>
      </c>
      <c r="G47" s="3">
        <f t="shared" ref="G47:G78" si="14">($A47*60)/($H$12)*($G$3/12)/5280</f>
        <v>60.378793087484333</v>
      </c>
    </row>
    <row r="48" spans="1:7" x14ac:dyDescent="0.25">
      <c r="A48" s="7">
        <v>3400</v>
      </c>
      <c r="B48" s="3">
        <f t="shared" ref="B48:B79" si="15">(A48*60)/($H$7)*($G$3/12)/5280</f>
        <v>24.819741032009368</v>
      </c>
      <c r="C48" s="3">
        <f t="shared" si="10"/>
        <v>33.503571020876173</v>
      </c>
      <c r="D48" s="3">
        <f t="shared" si="11"/>
        <v>42.529317524344947</v>
      </c>
      <c r="E48" s="3">
        <f t="shared" si="12"/>
        <v>50.488020218959235</v>
      </c>
      <c r="F48" s="3">
        <f t="shared" si="13"/>
        <v>57.123588590593862</v>
      </c>
      <c r="G48" s="3">
        <f t="shared" si="14"/>
        <v>62.208453484074759</v>
      </c>
    </row>
    <row r="49" spans="1:7" x14ac:dyDescent="0.25">
      <c r="A49" s="7">
        <v>3500</v>
      </c>
      <c r="B49" s="3">
        <f t="shared" si="15"/>
        <v>25.549733415303766</v>
      </c>
      <c r="C49" s="3">
        <f t="shared" si="10"/>
        <v>34.488970168548995</v>
      </c>
      <c r="D49" s="3">
        <f t="shared" si="11"/>
        <v>43.780179804472752</v>
      </c>
      <c r="E49" s="3">
        <f t="shared" si="12"/>
        <v>51.972961990105084</v>
      </c>
      <c r="F49" s="3">
        <f t="shared" si="13"/>
        <v>58.803694137376034</v>
      </c>
      <c r="G49" s="3">
        <f t="shared" si="14"/>
        <v>64.038113880665193</v>
      </c>
    </row>
    <row r="50" spans="1:7" x14ac:dyDescent="0.25">
      <c r="A50" s="7">
        <v>3600</v>
      </c>
      <c r="B50" s="3">
        <f t="shared" si="15"/>
        <v>26.279725798598157</v>
      </c>
      <c r="C50" s="3">
        <f t="shared" si="10"/>
        <v>35.474369316221825</v>
      </c>
      <c r="D50" s="3">
        <f t="shared" si="11"/>
        <v>45.031042084600543</v>
      </c>
      <c r="E50" s="3">
        <f t="shared" si="12"/>
        <v>53.45790376125094</v>
      </c>
      <c r="F50" s="3">
        <f t="shared" si="13"/>
        <v>60.483799684158214</v>
      </c>
      <c r="G50" s="3">
        <f t="shared" si="14"/>
        <v>65.867774277255634</v>
      </c>
    </row>
    <row r="51" spans="1:7" x14ac:dyDescent="0.25">
      <c r="A51" s="7">
        <v>3700</v>
      </c>
      <c r="B51" s="3">
        <f t="shared" si="15"/>
        <v>27.009718181892552</v>
      </c>
      <c r="C51" s="3">
        <f t="shared" si="10"/>
        <v>36.459768463894655</v>
      </c>
      <c r="D51" s="3">
        <f t="shared" si="11"/>
        <v>46.281904364728334</v>
      </c>
      <c r="E51" s="3">
        <f t="shared" si="12"/>
        <v>54.942845532396795</v>
      </c>
      <c r="F51" s="3">
        <f t="shared" si="13"/>
        <v>62.163905230940379</v>
      </c>
      <c r="G51" s="3">
        <f t="shared" si="14"/>
        <v>67.697434673846061</v>
      </c>
    </row>
    <row r="52" spans="1:7" x14ac:dyDescent="0.25">
      <c r="A52" s="7">
        <v>3800</v>
      </c>
      <c r="B52" s="3">
        <f t="shared" si="15"/>
        <v>27.739710565186947</v>
      </c>
      <c r="C52" s="3">
        <f t="shared" si="10"/>
        <v>37.445167611567484</v>
      </c>
      <c r="D52" s="3">
        <f t="shared" si="11"/>
        <v>47.532766644856125</v>
      </c>
      <c r="E52" s="3">
        <f t="shared" si="12"/>
        <v>56.427787303542658</v>
      </c>
      <c r="F52" s="3">
        <f t="shared" si="13"/>
        <v>63.844010777722559</v>
      </c>
      <c r="G52" s="3">
        <f t="shared" si="14"/>
        <v>69.527095070436502</v>
      </c>
    </row>
    <row r="53" spans="1:7" x14ac:dyDescent="0.25">
      <c r="A53" s="7">
        <v>3900</v>
      </c>
      <c r="B53" s="3">
        <f t="shared" si="15"/>
        <v>28.469702948481338</v>
      </c>
      <c r="C53" s="3">
        <f t="shared" si="10"/>
        <v>38.430566759240314</v>
      </c>
      <c r="D53" s="3">
        <f t="shared" si="11"/>
        <v>48.783628924983915</v>
      </c>
      <c r="E53" s="3">
        <f t="shared" si="12"/>
        <v>57.912729074688521</v>
      </c>
      <c r="F53" s="3">
        <f t="shared" si="13"/>
        <v>65.524116324504718</v>
      </c>
      <c r="G53" s="3">
        <f t="shared" si="14"/>
        <v>71.356755467026943</v>
      </c>
    </row>
    <row r="54" spans="1:7" x14ac:dyDescent="0.25">
      <c r="A54" s="7">
        <v>4000</v>
      </c>
      <c r="B54" s="3">
        <f t="shared" si="15"/>
        <v>29.199695331775729</v>
      </c>
      <c r="C54" s="3">
        <f t="shared" si="10"/>
        <v>39.415965906913144</v>
      </c>
      <c r="D54" s="3">
        <f t="shared" si="11"/>
        <v>50.034491205111713</v>
      </c>
      <c r="E54" s="3">
        <f t="shared" si="12"/>
        <v>59.397670845834384</v>
      </c>
      <c r="F54" s="3">
        <f t="shared" si="13"/>
        <v>67.204221871286904</v>
      </c>
      <c r="G54" s="3">
        <f t="shared" si="14"/>
        <v>73.18641586361737</v>
      </c>
    </row>
    <row r="55" spans="1:7" x14ac:dyDescent="0.25">
      <c r="A55" s="7">
        <v>4100</v>
      </c>
      <c r="B55" s="3">
        <f t="shared" si="15"/>
        <v>29.929687715070123</v>
      </c>
      <c r="C55" s="3">
        <f t="shared" si="10"/>
        <v>40.401365054585966</v>
      </c>
      <c r="D55" s="3">
        <f t="shared" si="11"/>
        <v>51.285353485239511</v>
      </c>
      <c r="E55" s="3">
        <f t="shared" si="12"/>
        <v>60.882612616980239</v>
      </c>
      <c r="F55" s="3">
        <f t="shared" si="13"/>
        <v>68.884327418069077</v>
      </c>
      <c r="G55" s="3">
        <f t="shared" si="14"/>
        <v>75.016076260207811</v>
      </c>
    </row>
    <row r="56" spans="1:7" x14ac:dyDescent="0.25">
      <c r="A56" s="7">
        <v>4200</v>
      </c>
      <c r="B56" s="3">
        <f t="shared" si="15"/>
        <v>30.659680098364522</v>
      </c>
      <c r="C56" s="3">
        <f t="shared" si="10"/>
        <v>41.386764202258796</v>
      </c>
      <c r="D56" s="3">
        <f t="shared" si="11"/>
        <v>52.536215765367302</v>
      </c>
      <c r="E56" s="3">
        <f t="shared" si="12"/>
        <v>62.367554388126102</v>
      </c>
      <c r="F56" s="3">
        <f t="shared" si="13"/>
        <v>70.56443296485125</v>
      </c>
      <c r="G56" s="3">
        <f t="shared" si="14"/>
        <v>76.845736656798238</v>
      </c>
    </row>
    <row r="57" spans="1:7" x14ac:dyDescent="0.25">
      <c r="A57" s="7">
        <v>4300</v>
      </c>
      <c r="B57" s="3">
        <f t="shared" si="15"/>
        <v>31.389672481658913</v>
      </c>
      <c r="C57" s="3">
        <f t="shared" si="10"/>
        <v>42.372163349931625</v>
      </c>
      <c r="D57" s="3">
        <f t="shared" si="11"/>
        <v>53.787078045495086</v>
      </c>
      <c r="E57" s="3">
        <f t="shared" si="12"/>
        <v>63.852496159271965</v>
      </c>
      <c r="F57" s="3">
        <f t="shared" si="13"/>
        <v>72.244538511633408</v>
      </c>
      <c r="G57" s="3">
        <f t="shared" si="14"/>
        <v>78.675397053388664</v>
      </c>
    </row>
    <row r="58" spans="1:7" x14ac:dyDescent="0.25">
      <c r="A58" s="7">
        <v>4400</v>
      </c>
      <c r="B58" s="3">
        <f t="shared" si="15"/>
        <v>32.1196648649533</v>
      </c>
      <c r="C58" s="3">
        <f t="shared" si="10"/>
        <v>43.357562497604455</v>
      </c>
      <c r="D58" s="3">
        <f t="shared" si="11"/>
        <v>55.037940325622877</v>
      </c>
      <c r="E58" s="3">
        <f t="shared" si="12"/>
        <v>65.337437930417821</v>
      </c>
      <c r="F58" s="3">
        <f t="shared" si="13"/>
        <v>73.924644058415595</v>
      </c>
      <c r="G58" s="3">
        <f t="shared" si="14"/>
        <v>80.505057449979105</v>
      </c>
    </row>
    <row r="59" spans="1:7" x14ac:dyDescent="0.25">
      <c r="A59" s="7">
        <v>4500</v>
      </c>
      <c r="B59" s="3">
        <f t="shared" si="15"/>
        <v>32.849657248247695</v>
      </c>
      <c r="C59" s="3">
        <f t="shared" si="10"/>
        <v>44.342961645277278</v>
      </c>
      <c r="D59" s="3">
        <f t="shared" si="11"/>
        <v>56.288802605750675</v>
      </c>
      <c r="E59" s="3">
        <f t="shared" si="12"/>
        <v>66.82237970156369</v>
      </c>
      <c r="F59" s="3">
        <f t="shared" si="13"/>
        <v>75.604749605197753</v>
      </c>
      <c r="G59" s="3">
        <f t="shared" si="14"/>
        <v>82.334717846569546</v>
      </c>
    </row>
    <row r="60" spans="1:7" x14ac:dyDescent="0.25">
      <c r="A60" s="7">
        <v>4600</v>
      </c>
      <c r="B60" s="3">
        <f t="shared" si="15"/>
        <v>33.579649631542097</v>
      </c>
      <c r="C60" s="3">
        <f t="shared" si="10"/>
        <v>45.328360792950107</v>
      </c>
      <c r="D60" s="3">
        <f t="shared" si="11"/>
        <v>57.53966488587848</v>
      </c>
      <c r="E60" s="3">
        <f t="shared" si="12"/>
        <v>68.307321472709532</v>
      </c>
      <c r="F60" s="3">
        <f t="shared" si="13"/>
        <v>77.28485515197994</v>
      </c>
      <c r="G60" s="3">
        <f t="shared" si="14"/>
        <v>84.164378243159973</v>
      </c>
    </row>
    <row r="61" spans="1:7" x14ac:dyDescent="0.25">
      <c r="A61" s="7">
        <v>4700</v>
      </c>
      <c r="B61" s="3">
        <f t="shared" si="15"/>
        <v>34.309642014836484</v>
      </c>
      <c r="C61" s="3">
        <f t="shared" si="10"/>
        <v>46.313759940622937</v>
      </c>
      <c r="D61" s="3">
        <f t="shared" si="11"/>
        <v>58.790527166006257</v>
      </c>
      <c r="E61" s="3">
        <f t="shared" si="12"/>
        <v>69.792263243855402</v>
      </c>
      <c r="F61" s="3">
        <f t="shared" si="13"/>
        <v>78.964960698762113</v>
      </c>
      <c r="G61" s="3">
        <f t="shared" si="14"/>
        <v>85.9940386397504</v>
      </c>
    </row>
    <row r="62" spans="1:7" x14ac:dyDescent="0.25">
      <c r="A62" s="7">
        <v>4800</v>
      </c>
      <c r="B62" s="3">
        <f t="shared" si="15"/>
        <v>35.039634398130872</v>
      </c>
      <c r="C62" s="3">
        <f t="shared" si="10"/>
        <v>47.299159088295774</v>
      </c>
      <c r="D62" s="3">
        <f t="shared" si="11"/>
        <v>60.041389446134055</v>
      </c>
      <c r="E62" s="3">
        <f t="shared" si="12"/>
        <v>71.277205015001257</v>
      </c>
      <c r="F62" s="3">
        <f t="shared" si="13"/>
        <v>80.645066245544285</v>
      </c>
      <c r="G62" s="3">
        <f t="shared" si="14"/>
        <v>87.823699036340841</v>
      </c>
    </row>
    <row r="63" spans="1:7" x14ac:dyDescent="0.25">
      <c r="A63" s="7">
        <v>4900</v>
      </c>
      <c r="B63" s="3">
        <f t="shared" si="15"/>
        <v>35.769626781425274</v>
      </c>
      <c r="C63" s="3">
        <f t="shared" si="10"/>
        <v>48.284558235968603</v>
      </c>
      <c r="D63" s="3">
        <f t="shared" si="11"/>
        <v>61.292251726261846</v>
      </c>
      <c r="E63" s="3">
        <f t="shared" si="12"/>
        <v>72.762146786147127</v>
      </c>
      <c r="F63" s="3">
        <f t="shared" si="13"/>
        <v>82.325171792326444</v>
      </c>
      <c r="G63" s="3">
        <f t="shared" si="14"/>
        <v>89.653359432931268</v>
      </c>
    </row>
    <row r="64" spans="1:7" x14ac:dyDescent="0.25">
      <c r="A64" s="7">
        <v>5000</v>
      </c>
      <c r="B64" s="3">
        <f t="shared" si="15"/>
        <v>36.499619164719668</v>
      </c>
      <c r="C64" s="3">
        <f t="shared" si="10"/>
        <v>49.269957383641426</v>
      </c>
      <c r="D64" s="3">
        <f t="shared" si="11"/>
        <v>62.543114006389644</v>
      </c>
      <c r="E64" s="3">
        <f t="shared" si="12"/>
        <v>74.247088557292983</v>
      </c>
      <c r="F64" s="3">
        <f t="shared" si="13"/>
        <v>84.00527733910863</v>
      </c>
      <c r="G64" s="3">
        <f t="shared" si="14"/>
        <v>91.483019829521695</v>
      </c>
    </row>
    <row r="65" spans="1:7" x14ac:dyDescent="0.25">
      <c r="A65" s="7">
        <v>5100</v>
      </c>
      <c r="B65" s="3">
        <f t="shared" si="15"/>
        <v>37.229611548014056</v>
      </c>
      <c r="C65" s="3">
        <f t="shared" si="10"/>
        <v>50.255356531314256</v>
      </c>
      <c r="D65" s="3">
        <f t="shared" si="11"/>
        <v>63.793976286517434</v>
      </c>
      <c r="E65" s="3">
        <f t="shared" si="12"/>
        <v>75.732030328438839</v>
      </c>
      <c r="F65" s="3">
        <f t="shared" si="13"/>
        <v>85.685382885890789</v>
      </c>
      <c r="G65" s="3">
        <f t="shared" si="14"/>
        <v>93.312680226112136</v>
      </c>
    </row>
    <row r="66" spans="1:7" x14ac:dyDescent="0.25">
      <c r="A66" s="7">
        <v>5200</v>
      </c>
      <c r="B66" s="3">
        <f t="shared" si="15"/>
        <v>37.95960393130845</v>
      </c>
      <c r="C66" s="3">
        <f t="shared" si="10"/>
        <v>51.240755678987085</v>
      </c>
      <c r="D66" s="3">
        <f t="shared" si="11"/>
        <v>65.044838566645225</v>
      </c>
      <c r="E66" s="3">
        <f t="shared" si="12"/>
        <v>77.216972099584694</v>
      </c>
      <c r="F66" s="3">
        <f t="shared" si="13"/>
        <v>87.365488432672961</v>
      </c>
      <c r="G66" s="3">
        <f t="shared" si="14"/>
        <v>95.142340622702562</v>
      </c>
    </row>
    <row r="67" spans="1:7" x14ac:dyDescent="0.25">
      <c r="A67" s="7">
        <v>5300</v>
      </c>
      <c r="B67" s="3">
        <f t="shared" si="15"/>
        <v>38.689596314602845</v>
      </c>
      <c r="C67" s="3">
        <f t="shared" si="10"/>
        <v>52.226154826659915</v>
      </c>
      <c r="D67" s="3">
        <f t="shared" si="11"/>
        <v>66.295700846773016</v>
      </c>
      <c r="E67" s="3">
        <f t="shared" si="12"/>
        <v>78.70191387073055</v>
      </c>
      <c r="F67" s="3">
        <f t="shared" si="13"/>
        <v>89.045593979455148</v>
      </c>
      <c r="G67" s="3">
        <f t="shared" si="14"/>
        <v>96.972001019293003</v>
      </c>
    </row>
    <row r="68" spans="1:7" x14ac:dyDescent="0.25">
      <c r="A68" s="7">
        <v>5400</v>
      </c>
      <c r="B68" s="3">
        <f t="shared" si="15"/>
        <v>39.419588697897233</v>
      </c>
      <c r="C68" s="3">
        <f t="shared" si="10"/>
        <v>53.211553974332745</v>
      </c>
      <c r="D68" s="3">
        <f t="shared" si="11"/>
        <v>67.546563126900807</v>
      </c>
      <c r="E68" s="3">
        <f t="shared" si="12"/>
        <v>80.18685564187642</v>
      </c>
      <c r="F68" s="3">
        <f t="shared" si="13"/>
        <v>90.725699526237321</v>
      </c>
      <c r="G68" s="3">
        <f t="shared" si="14"/>
        <v>98.801661415883444</v>
      </c>
    </row>
    <row r="69" spans="1:7" x14ac:dyDescent="0.25">
      <c r="A69" s="7">
        <v>5500</v>
      </c>
      <c r="B69" s="3">
        <f t="shared" si="15"/>
        <v>40.149581081191627</v>
      </c>
      <c r="C69" s="3">
        <f t="shared" si="10"/>
        <v>54.196953122005574</v>
      </c>
      <c r="D69" s="3">
        <f t="shared" si="11"/>
        <v>68.797425407028612</v>
      </c>
      <c r="E69" s="3">
        <f t="shared" si="12"/>
        <v>81.671797413022276</v>
      </c>
      <c r="F69" s="3">
        <f t="shared" si="13"/>
        <v>92.405805073019479</v>
      </c>
      <c r="G69" s="3">
        <f t="shared" si="14"/>
        <v>100.63132181247389</v>
      </c>
    </row>
    <row r="70" spans="1:7" x14ac:dyDescent="0.25">
      <c r="A70" s="7">
        <v>5600</v>
      </c>
      <c r="B70" s="3">
        <f t="shared" si="15"/>
        <v>40.879573464486029</v>
      </c>
      <c r="C70" s="3">
        <f t="shared" si="10"/>
        <v>55.182352269678397</v>
      </c>
      <c r="D70" s="3">
        <f t="shared" si="11"/>
        <v>70.048287687156389</v>
      </c>
      <c r="E70" s="3">
        <f t="shared" si="12"/>
        <v>83.156739184168146</v>
      </c>
      <c r="F70" s="3">
        <f t="shared" si="13"/>
        <v>94.085910619801666</v>
      </c>
      <c r="G70" s="3">
        <f t="shared" si="14"/>
        <v>102.46098220906433</v>
      </c>
    </row>
    <row r="71" spans="1:7" x14ac:dyDescent="0.25">
      <c r="A71" s="7">
        <v>5700</v>
      </c>
      <c r="B71" s="3">
        <f t="shared" si="15"/>
        <v>41.609565847780416</v>
      </c>
      <c r="C71" s="3">
        <f t="shared" si="10"/>
        <v>56.167751417351226</v>
      </c>
      <c r="D71" s="3">
        <f t="shared" si="11"/>
        <v>71.29914996728418</v>
      </c>
      <c r="E71" s="3">
        <f t="shared" si="12"/>
        <v>84.641680955314001</v>
      </c>
      <c r="F71" s="3">
        <f t="shared" si="13"/>
        <v>95.766016166583839</v>
      </c>
      <c r="G71" s="3">
        <f t="shared" si="14"/>
        <v>104.29064260565475</v>
      </c>
    </row>
    <row r="72" spans="1:7" x14ac:dyDescent="0.25">
      <c r="A72" s="7">
        <v>5800</v>
      </c>
      <c r="B72" s="3">
        <f t="shared" si="15"/>
        <v>42.339558231074811</v>
      </c>
      <c r="C72" s="3">
        <f t="shared" si="10"/>
        <v>57.153150565024056</v>
      </c>
      <c r="D72" s="3">
        <f t="shared" si="11"/>
        <v>72.550012247411985</v>
      </c>
      <c r="E72" s="3">
        <f t="shared" si="12"/>
        <v>86.126622726459857</v>
      </c>
      <c r="F72" s="3">
        <f t="shared" si="13"/>
        <v>97.446121713365997</v>
      </c>
      <c r="G72" s="3">
        <f t="shared" si="14"/>
        <v>106.12030300224519</v>
      </c>
    </row>
    <row r="73" spans="1:7" x14ac:dyDescent="0.25">
      <c r="A73" s="7">
        <v>5900</v>
      </c>
      <c r="B73" s="3">
        <f t="shared" si="15"/>
        <v>43.069550614369206</v>
      </c>
      <c r="C73" s="3">
        <f t="shared" si="10"/>
        <v>58.138549712696872</v>
      </c>
      <c r="D73" s="3">
        <f t="shared" si="11"/>
        <v>73.800874527539776</v>
      </c>
      <c r="E73" s="3">
        <f t="shared" si="12"/>
        <v>87.611564497605713</v>
      </c>
      <c r="F73" s="3">
        <f t="shared" si="13"/>
        <v>99.126227260148184</v>
      </c>
      <c r="G73" s="3">
        <f t="shared" si="14"/>
        <v>107.94996339883562</v>
      </c>
    </row>
    <row r="74" spans="1:7" x14ac:dyDescent="0.25">
      <c r="A74" s="7">
        <v>6000</v>
      </c>
      <c r="B74" s="3">
        <f t="shared" si="15"/>
        <v>43.799542997663593</v>
      </c>
      <c r="C74" s="3">
        <f t="shared" si="10"/>
        <v>59.123948860369701</v>
      </c>
      <c r="D74" s="3">
        <f t="shared" si="11"/>
        <v>75.051736807667581</v>
      </c>
      <c r="E74" s="3">
        <f t="shared" si="12"/>
        <v>89.096506268751583</v>
      </c>
      <c r="F74" s="3">
        <f t="shared" si="13"/>
        <v>100.80633280693036</v>
      </c>
      <c r="G74" s="3">
        <f t="shared" si="14"/>
        <v>109.77962379542605</v>
      </c>
    </row>
    <row r="75" spans="1:7" x14ac:dyDescent="0.25">
      <c r="A75" s="7">
        <v>6100</v>
      </c>
      <c r="B75" s="3">
        <f t="shared" si="15"/>
        <v>44.529535380957988</v>
      </c>
      <c r="C75" s="3">
        <f t="shared" si="10"/>
        <v>60.109348008042531</v>
      </c>
      <c r="D75" s="3">
        <f t="shared" si="11"/>
        <v>76.302599087795357</v>
      </c>
      <c r="E75" s="3">
        <f t="shared" si="12"/>
        <v>90.581448039897438</v>
      </c>
      <c r="F75" s="3">
        <f t="shared" si="13"/>
        <v>102.48643835371251</v>
      </c>
      <c r="G75" s="3">
        <f t="shared" si="14"/>
        <v>111.60928419201649</v>
      </c>
    </row>
    <row r="76" spans="1:7" x14ac:dyDescent="0.25">
      <c r="A76" s="7">
        <v>6200</v>
      </c>
      <c r="B76" s="3">
        <f t="shared" si="15"/>
        <v>45.259527764252383</v>
      </c>
      <c r="C76" s="3">
        <f t="shared" si="10"/>
        <v>61.094747155715361</v>
      </c>
      <c r="D76" s="3">
        <f t="shared" si="11"/>
        <v>77.553461367923148</v>
      </c>
      <c r="E76" s="3">
        <f t="shared" si="12"/>
        <v>92.066389811043308</v>
      </c>
      <c r="F76" s="3">
        <f t="shared" si="13"/>
        <v>104.16654390049467</v>
      </c>
      <c r="G76" s="3">
        <f t="shared" si="14"/>
        <v>113.43894458860693</v>
      </c>
    </row>
    <row r="77" spans="1:7" x14ac:dyDescent="0.25">
      <c r="A77" s="7">
        <v>6300</v>
      </c>
      <c r="B77" s="3">
        <f t="shared" si="15"/>
        <v>45.98952014754677</v>
      </c>
      <c r="C77" s="3">
        <f t="shared" si="10"/>
        <v>62.08014630338819</v>
      </c>
      <c r="D77" s="3">
        <f t="shared" si="11"/>
        <v>78.804323648050939</v>
      </c>
      <c r="E77" s="3">
        <f t="shared" si="12"/>
        <v>93.55133158218915</v>
      </c>
      <c r="F77" s="3">
        <f t="shared" si="13"/>
        <v>105.84664944727686</v>
      </c>
      <c r="G77" s="3">
        <f t="shared" si="14"/>
        <v>115.26860498519734</v>
      </c>
    </row>
    <row r="78" spans="1:7" x14ac:dyDescent="0.25">
      <c r="A78" s="7">
        <v>6400</v>
      </c>
      <c r="B78" s="3">
        <f t="shared" si="15"/>
        <v>46.719512530841172</v>
      </c>
      <c r="C78" s="3">
        <f t="shared" si="10"/>
        <v>63.065545451061027</v>
      </c>
      <c r="D78" s="3">
        <f t="shared" si="11"/>
        <v>80.055185928178744</v>
      </c>
      <c r="E78" s="3">
        <f t="shared" si="12"/>
        <v>95.036273353335019</v>
      </c>
      <c r="F78" s="3">
        <f t="shared" si="13"/>
        <v>107.52675499405905</v>
      </c>
      <c r="G78" s="3">
        <f t="shared" si="14"/>
        <v>117.09826538178778</v>
      </c>
    </row>
    <row r="79" spans="1:7" x14ac:dyDescent="0.25">
      <c r="A79" s="7">
        <v>6500</v>
      </c>
      <c r="B79" s="3">
        <f t="shared" si="15"/>
        <v>47.449504914135559</v>
      </c>
      <c r="C79" s="3">
        <f t="shared" ref="C79:C110" si="16">($A79*60)/($H$8)*($G$3/12)/5280</f>
        <v>64.050944598733849</v>
      </c>
      <c r="D79" s="3">
        <f t="shared" ref="D79:D110" si="17">($A79*60)/($H$9)*($G$3/12)/5280</f>
        <v>81.306048208306535</v>
      </c>
      <c r="E79" s="3">
        <f t="shared" ref="E79:E110" si="18">($A79*60)/($H$10)*($G$3/12)/5280</f>
        <v>96.521215124480875</v>
      </c>
      <c r="F79" s="3">
        <f t="shared" ref="F79:F110" si="19">($A79*60)/($H$11)*($G$3/12)/5280</f>
        <v>109.20686054084121</v>
      </c>
      <c r="G79" s="3">
        <f t="shared" ref="G79:G110" si="20">($A79*60)/($H$12)*($G$3/12)/5280</f>
        <v>118.92792577837822</v>
      </c>
    </row>
    <row r="80" spans="1:7" x14ac:dyDescent="0.25">
      <c r="A80" s="7">
        <v>6600</v>
      </c>
      <c r="B80" s="3">
        <f t="shared" ref="B80:B111" si="21">(A80*60)/($H$7)*($G$3/12)/5280</f>
        <v>48.179497297429961</v>
      </c>
      <c r="C80" s="3">
        <f t="shared" si="16"/>
        <v>65.036343746406686</v>
      </c>
      <c r="D80" s="3">
        <f t="shared" si="17"/>
        <v>82.55691048843434</v>
      </c>
      <c r="E80" s="3">
        <f t="shared" si="18"/>
        <v>98.006156895626745</v>
      </c>
      <c r="F80" s="3">
        <f t="shared" si="19"/>
        <v>110.88696608762338</v>
      </c>
      <c r="G80" s="3">
        <f t="shared" si="20"/>
        <v>120.75758617496867</v>
      </c>
    </row>
    <row r="81" spans="1:7" x14ac:dyDescent="0.25">
      <c r="A81" s="7">
        <v>6700</v>
      </c>
      <c r="B81" s="3">
        <f t="shared" si="21"/>
        <v>48.909489680724349</v>
      </c>
      <c r="C81" s="3">
        <f t="shared" si="16"/>
        <v>66.021742894079509</v>
      </c>
      <c r="D81" s="3">
        <f t="shared" si="17"/>
        <v>83.807772768562103</v>
      </c>
      <c r="E81" s="3">
        <f t="shared" si="18"/>
        <v>99.491098666772601</v>
      </c>
      <c r="F81" s="3">
        <f t="shared" si="19"/>
        <v>112.56707163440555</v>
      </c>
      <c r="G81" s="3">
        <f t="shared" si="20"/>
        <v>122.58724657155911</v>
      </c>
    </row>
    <row r="82" spans="1:7" x14ac:dyDescent="0.25">
      <c r="A82" s="7">
        <v>6800</v>
      </c>
      <c r="B82" s="3">
        <f t="shared" si="21"/>
        <v>49.639482064018736</v>
      </c>
      <c r="C82" s="3">
        <f t="shared" si="16"/>
        <v>67.007142041752346</v>
      </c>
      <c r="D82" s="3">
        <f t="shared" si="17"/>
        <v>85.058635048689894</v>
      </c>
      <c r="E82" s="3">
        <f t="shared" si="18"/>
        <v>100.97604043791847</v>
      </c>
      <c r="F82" s="3">
        <f t="shared" si="19"/>
        <v>114.24717718118772</v>
      </c>
      <c r="G82" s="3">
        <f t="shared" si="20"/>
        <v>124.41690696814952</v>
      </c>
    </row>
    <row r="83" spans="1:7" x14ac:dyDescent="0.25">
      <c r="A83" s="7">
        <v>6900</v>
      </c>
      <c r="B83" s="3">
        <f t="shared" si="21"/>
        <v>50.369474447313138</v>
      </c>
      <c r="C83" s="3">
        <f t="shared" si="16"/>
        <v>67.992541189425168</v>
      </c>
      <c r="D83" s="3">
        <f t="shared" si="17"/>
        <v>86.309497328817699</v>
      </c>
      <c r="E83" s="3">
        <f t="shared" si="18"/>
        <v>102.46098220906433</v>
      </c>
      <c r="F83" s="3">
        <f t="shared" si="19"/>
        <v>115.92728272796991</v>
      </c>
      <c r="G83" s="3">
        <f t="shared" si="20"/>
        <v>126.24656736473996</v>
      </c>
    </row>
    <row r="84" spans="1:7" x14ac:dyDescent="0.25">
      <c r="A84" s="7">
        <v>7000</v>
      </c>
      <c r="B84" s="3">
        <f t="shared" si="21"/>
        <v>51.099466830607533</v>
      </c>
      <c r="C84" s="3">
        <f t="shared" si="16"/>
        <v>68.977940337097991</v>
      </c>
      <c r="D84" s="3">
        <f t="shared" si="17"/>
        <v>87.560359608945504</v>
      </c>
      <c r="E84" s="3">
        <f t="shared" si="18"/>
        <v>103.94592398021017</v>
      </c>
      <c r="F84" s="3">
        <f t="shared" si="19"/>
        <v>117.60738827475207</v>
      </c>
      <c r="G84" s="3">
        <f t="shared" si="20"/>
        <v>128.07622776133039</v>
      </c>
    </row>
    <row r="85" spans="1:7" x14ac:dyDescent="0.25">
      <c r="A85" s="7">
        <v>7100</v>
      </c>
      <c r="B85" s="3">
        <f t="shared" si="21"/>
        <v>51.82945921390192</v>
      </c>
      <c r="C85" s="3">
        <f t="shared" si="16"/>
        <v>69.963339484770827</v>
      </c>
      <c r="D85" s="3">
        <f t="shared" si="17"/>
        <v>88.811221889073295</v>
      </c>
      <c r="E85" s="3">
        <f t="shared" si="18"/>
        <v>105.43086575135604</v>
      </c>
      <c r="F85" s="3">
        <f t="shared" si="19"/>
        <v>119.28749382153426</v>
      </c>
      <c r="G85" s="3">
        <f t="shared" si="20"/>
        <v>129.90588815792083</v>
      </c>
    </row>
    <row r="86" spans="1:7" x14ac:dyDescent="0.25">
      <c r="A86" s="7">
        <v>7200</v>
      </c>
      <c r="B86" s="3">
        <f t="shared" si="21"/>
        <v>52.559451597196315</v>
      </c>
      <c r="C86" s="3">
        <f t="shared" si="16"/>
        <v>70.94873863244365</v>
      </c>
      <c r="D86" s="3">
        <f t="shared" si="17"/>
        <v>90.062084169201086</v>
      </c>
      <c r="E86" s="3">
        <f t="shared" si="18"/>
        <v>106.91580752250188</v>
      </c>
      <c r="F86" s="3">
        <f t="shared" si="19"/>
        <v>120.96759936831643</v>
      </c>
      <c r="G86" s="3">
        <f t="shared" si="20"/>
        <v>131.73554855451127</v>
      </c>
    </row>
    <row r="87" spans="1:7" x14ac:dyDescent="0.25">
      <c r="A87" s="7">
        <v>7300</v>
      </c>
      <c r="B87" s="3">
        <f t="shared" si="21"/>
        <v>53.289443980490702</v>
      </c>
      <c r="C87" s="3">
        <f t="shared" si="16"/>
        <v>71.934137780116487</v>
      </c>
      <c r="D87" s="3">
        <f t="shared" si="17"/>
        <v>91.312946449328876</v>
      </c>
      <c r="E87" s="3">
        <f t="shared" si="18"/>
        <v>108.40074929364773</v>
      </c>
      <c r="F87" s="3">
        <f t="shared" si="19"/>
        <v>122.64770491509859</v>
      </c>
      <c r="G87" s="3">
        <f t="shared" si="20"/>
        <v>133.56520895110171</v>
      </c>
    </row>
    <row r="88" spans="1:7" x14ac:dyDescent="0.25">
      <c r="A88" s="7">
        <v>7400</v>
      </c>
      <c r="B88" s="3">
        <f t="shared" si="21"/>
        <v>54.019436363785104</v>
      </c>
      <c r="C88" s="3">
        <f t="shared" si="16"/>
        <v>72.919536927789309</v>
      </c>
      <c r="D88" s="3">
        <f t="shared" si="17"/>
        <v>92.563808729456667</v>
      </c>
      <c r="E88" s="3">
        <f t="shared" si="18"/>
        <v>109.88569106479359</v>
      </c>
      <c r="F88" s="3">
        <f t="shared" si="19"/>
        <v>124.32781046188076</v>
      </c>
      <c r="G88" s="3">
        <f t="shared" si="20"/>
        <v>135.39486934769212</v>
      </c>
    </row>
    <row r="89" spans="1:7" x14ac:dyDescent="0.25">
      <c r="A89" s="7">
        <v>7500</v>
      </c>
      <c r="B89" s="3">
        <f t="shared" si="21"/>
        <v>54.749428747079492</v>
      </c>
      <c r="C89" s="3">
        <f t="shared" si="16"/>
        <v>73.904936075462146</v>
      </c>
      <c r="D89" s="3">
        <f t="shared" si="17"/>
        <v>93.814671009584472</v>
      </c>
      <c r="E89" s="3">
        <f t="shared" si="18"/>
        <v>111.37063283593946</v>
      </c>
      <c r="F89" s="3">
        <f t="shared" si="19"/>
        <v>126.00791600866293</v>
      </c>
      <c r="G89" s="3">
        <f t="shared" si="20"/>
        <v>137.22452974428256</v>
      </c>
    </row>
    <row r="90" spans="1:7" x14ac:dyDescent="0.25">
      <c r="A90" s="7">
        <v>7600</v>
      </c>
      <c r="B90" s="3">
        <f t="shared" si="21"/>
        <v>55.479421130373893</v>
      </c>
      <c r="C90" s="3">
        <f t="shared" si="16"/>
        <v>74.890335223134969</v>
      </c>
      <c r="D90" s="3">
        <f t="shared" si="17"/>
        <v>95.065533289712249</v>
      </c>
      <c r="E90" s="3">
        <f t="shared" si="18"/>
        <v>112.85557460708532</v>
      </c>
      <c r="F90" s="3">
        <f t="shared" si="19"/>
        <v>127.68802155544512</v>
      </c>
      <c r="G90" s="3">
        <f t="shared" si="20"/>
        <v>139.054190140873</v>
      </c>
    </row>
    <row r="91" spans="1:7" x14ac:dyDescent="0.25">
      <c r="A91" s="7">
        <v>7700</v>
      </c>
      <c r="B91" s="3">
        <f t="shared" si="21"/>
        <v>56.209413513668288</v>
      </c>
      <c r="C91" s="3">
        <f t="shared" si="16"/>
        <v>75.875734370807805</v>
      </c>
      <c r="D91" s="3">
        <f t="shared" si="17"/>
        <v>96.31639556984004</v>
      </c>
      <c r="E91" s="3">
        <f t="shared" si="18"/>
        <v>114.34051637823119</v>
      </c>
      <c r="F91" s="3">
        <f t="shared" si="19"/>
        <v>129.36812710222728</v>
      </c>
      <c r="G91" s="3">
        <f t="shared" si="20"/>
        <v>140.88385053746342</v>
      </c>
    </row>
    <row r="92" spans="1:7" x14ac:dyDescent="0.25">
      <c r="A92" s="7">
        <v>7800</v>
      </c>
      <c r="B92" s="3">
        <f t="shared" si="21"/>
        <v>56.939405896962676</v>
      </c>
      <c r="C92" s="3">
        <f t="shared" si="16"/>
        <v>76.861133518480628</v>
      </c>
      <c r="D92" s="3">
        <f t="shared" si="17"/>
        <v>97.567257849967831</v>
      </c>
      <c r="E92" s="3">
        <f t="shared" si="18"/>
        <v>115.82545814937704</v>
      </c>
      <c r="F92" s="3">
        <f t="shared" si="19"/>
        <v>131.04823264900944</v>
      </c>
      <c r="G92" s="3">
        <f t="shared" si="20"/>
        <v>142.71351093405389</v>
      </c>
    </row>
    <row r="93" spans="1:7" x14ac:dyDescent="0.25">
      <c r="A93" s="7">
        <v>7900</v>
      </c>
      <c r="B93" s="3">
        <f t="shared" si="21"/>
        <v>57.66939828025707</v>
      </c>
      <c r="C93" s="3">
        <f t="shared" si="16"/>
        <v>77.84653266615345</v>
      </c>
      <c r="D93" s="3">
        <f t="shared" si="17"/>
        <v>98.818120130095622</v>
      </c>
      <c r="E93" s="3">
        <f t="shared" si="18"/>
        <v>117.31039992052291</v>
      </c>
      <c r="F93" s="3">
        <f t="shared" si="19"/>
        <v>132.72833819579162</v>
      </c>
      <c r="G93" s="3">
        <f t="shared" si="20"/>
        <v>144.54317133064433</v>
      </c>
    </row>
    <row r="94" spans="1:7" x14ac:dyDescent="0.25">
      <c r="A94" s="7">
        <v>8000</v>
      </c>
      <c r="B94" s="3">
        <f t="shared" si="21"/>
        <v>58.399390663551458</v>
      </c>
      <c r="C94" s="3">
        <f t="shared" si="16"/>
        <v>78.831931813826287</v>
      </c>
      <c r="D94" s="3">
        <f t="shared" si="17"/>
        <v>100.06898241022343</v>
      </c>
      <c r="E94" s="3">
        <f t="shared" si="18"/>
        <v>118.79534169166877</v>
      </c>
      <c r="F94" s="3">
        <f t="shared" si="19"/>
        <v>134.40844374257381</v>
      </c>
      <c r="G94" s="3">
        <f t="shared" si="20"/>
        <v>146.37283172723474</v>
      </c>
    </row>
    <row r="95" spans="1:7" x14ac:dyDescent="0.25">
      <c r="A95" s="7">
        <v>8100</v>
      </c>
      <c r="B95" s="3">
        <f t="shared" si="21"/>
        <v>59.129383046845845</v>
      </c>
      <c r="C95" s="3">
        <f t="shared" si="16"/>
        <v>79.817330961499096</v>
      </c>
      <c r="D95" s="3">
        <f t="shared" si="17"/>
        <v>101.31984469035123</v>
      </c>
      <c r="E95" s="3">
        <f t="shared" si="18"/>
        <v>120.28028346281464</v>
      </c>
      <c r="F95" s="3">
        <f t="shared" si="19"/>
        <v>136.08854928935597</v>
      </c>
      <c r="G95" s="3">
        <f t="shared" si="20"/>
        <v>148.20249212382518</v>
      </c>
    </row>
    <row r="96" spans="1:7" x14ac:dyDescent="0.25">
      <c r="A96" s="7">
        <v>8200</v>
      </c>
      <c r="B96" s="3">
        <f t="shared" si="21"/>
        <v>59.859375430140247</v>
      </c>
      <c r="C96" s="3">
        <f t="shared" si="16"/>
        <v>80.802730109171932</v>
      </c>
      <c r="D96" s="3">
        <f t="shared" si="17"/>
        <v>102.57070697047902</v>
      </c>
      <c r="E96" s="3">
        <f t="shared" si="18"/>
        <v>121.76522523396048</v>
      </c>
      <c r="F96" s="3">
        <f t="shared" si="19"/>
        <v>137.76865483613815</v>
      </c>
      <c r="G96" s="3">
        <f t="shared" si="20"/>
        <v>150.03215252041562</v>
      </c>
    </row>
    <row r="97" spans="1:7" x14ac:dyDescent="0.25">
      <c r="A97" s="7">
        <v>8300</v>
      </c>
      <c r="B97" s="3">
        <f t="shared" si="21"/>
        <v>60.589367813434642</v>
      </c>
      <c r="C97" s="3">
        <f t="shared" si="16"/>
        <v>81.788129256844755</v>
      </c>
      <c r="D97" s="3">
        <f t="shared" si="17"/>
        <v>103.82156925060681</v>
      </c>
      <c r="E97" s="3">
        <f t="shared" si="18"/>
        <v>123.25016700510633</v>
      </c>
      <c r="F97" s="3">
        <f t="shared" si="19"/>
        <v>139.44876038292031</v>
      </c>
      <c r="G97" s="3">
        <f t="shared" si="20"/>
        <v>151.86181291700603</v>
      </c>
    </row>
    <row r="98" spans="1:7" x14ac:dyDescent="0.25">
      <c r="A98" s="7">
        <v>8400</v>
      </c>
      <c r="B98" s="3">
        <f t="shared" si="21"/>
        <v>61.319360196729043</v>
      </c>
      <c r="C98" s="3">
        <f t="shared" si="16"/>
        <v>82.773528404517592</v>
      </c>
      <c r="D98" s="3">
        <f t="shared" si="17"/>
        <v>105.0724315307346</v>
      </c>
      <c r="E98" s="3">
        <f t="shared" si="18"/>
        <v>124.7351087762522</v>
      </c>
      <c r="F98" s="3">
        <f t="shared" si="19"/>
        <v>141.1288659297025</v>
      </c>
      <c r="G98" s="3">
        <f t="shared" si="20"/>
        <v>153.69147331359648</v>
      </c>
    </row>
    <row r="99" spans="1:7" x14ac:dyDescent="0.25">
      <c r="A99" s="7">
        <v>8500</v>
      </c>
      <c r="B99" s="3">
        <f t="shared" si="21"/>
        <v>62.049352580023431</v>
      </c>
      <c r="C99" s="3">
        <f t="shared" si="16"/>
        <v>83.758927552190428</v>
      </c>
      <c r="D99" s="3">
        <f t="shared" si="17"/>
        <v>106.32329381086238</v>
      </c>
      <c r="E99" s="3">
        <f t="shared" si="18"/>
        <v>126.22005054739806</v>
      </c>
      <c r="F99" s="3">
        <f t="shared" si="19"/>
        <v>142.80897147648466</v>
      </c>
      <c r="G99" s="3">
        <f t="shared" si="20"/>
        <v>155.52113371018692</v>
      </c>
    </row>
    <row r="100" spans="1:7" x14ac:dyDescent="0.25">
      <c r="A100" s="7">
        <v>8600</v>
      </c>
      <c r="B100" s="3">
        <f t="shared" si="21"/>
        <v>62.779344963317826</v>
      </c>
      <c r="C100" s="3">
        <f t="shared" si="16"/>
        <v>84.744326699863251</v>
      </c>
      <c r="D100" s="3">
        <f t="shared" si="17"/>
        <v>107.57415609099017</v>
      </c>
      <c r="E100" s="3">
        <f t="shared" si="18"/>
        <v>127.70499231854393</v>
      </c>
      <c r="F100" s="3">
        <f t="shared" si="19"/>
        <v>144.48907702326682</v>
      </c>
      <c r="G100" s="3">
        <f t="shared" si="20"/>
        <v>157.35079410677733</v>
      </c>
    </row>
    <row r="101" spans="1:7" x14ac:dyDescent="0.25">
      <c r="A101" s="7">
        <v>8700</v>
      </c>
      <c r="B101" s="3">
        <f t="shared" si="21"/>
        <v>63.509337346612213</v>
      </c>
      <c r="C101" s="3">
        <f t="shared" si="16"/>
        <v>85.729725847536088</v>
      </c>
      <c r="D101" s="3">
        <f t="shared" si="17"/>
        <v>108.82501837111796</v>
      </c>
      <c r="E101" s="3">
        <f t="shared" si="18"/>
        <v>129.18993408968979</v>
      </c>
      <c r="F101" s="3">
        <f t="shared" si="19"/>
        <v>146.169182570049</v>
      </c>
      <c r="G101" s="3">
        <f t="shared" si="20"/>
        <v>159.1804545033678</v>
      </c>
    </row>
    <row r="102" spans="1:7" x14ac:dyDescent="0.25">
      <c r="A102" s="7">
        <v>8800</v>
      </c>
      <c r="B102" s="3">
        <f t="shared" si="21"/>
        <v>64.239329729906601</v>
      </c>
      <c r="C102" s="3">
        <f t="shared" si="16"/>
        <v>86.71512499520891</v>
      </c>
      <c r="D102" s="3">
        <f t="shared" si="17"/>
        <v>110.07588065124575</v>
      </c>
      <c r="E102" s="3">
        <f t="shared" si="18"/>
        <v>130.67487586083564</v>
      </c>
      <c r="F102" s="3">
        <f t="shared" si="19"/>
        <v>147.84928811683119</v>
      </c>
      <c r="G102" s="3">
        <f t="shared" si="20"/>
        <v>161.01011489995821</v>
      </c>
    </row>
    <row r="103" spans="1:7" x14ac:dyDescent="0.25">
      <c r="A103" s="7">
        <v>8900</v>
      </c>
      <c r="B103" s="3">
        <f t="shared" si="21"/>
        <v>64.969322113201002</v>
      </c>
      <c r="C103" s="3">
        <f t="shared" si="16"/>
        <v>87.700524142881747</v>
      </c>
      <c r="D103" s="3">
        <f t="shared" si="17"/>
        <v>111.32674293137356</v>
      </c>
      <c r="E103" s="3">
        <f t="shared" si="18"/>
        <v>132.15981763198153</v>
      </c>
      <c r="F103" s="3">
        <f t="shared" si="19"/>
        <v>149.52939366361335</v>
      </c>
      <c r="G103" s="3">
        <f t="shared" si="20"/>
        <v>162.83977529654865</v>
      </c>
    </row>
    <row r="104" spans="1:7" x14ac:dyDescent="0.25">
      <c r="A104" s="7">
        <v>9000</v>
      </c>
      <c r="B104" s="3">
        <f t="shared" si="21"/>
        <v>65.69931449649539</v>
      </c>
      <c r="C104" s="3">
        <f t="shared" si="16"/>
        <v>88.685923290554555</v>
      </c>
      <c r="D104" s="3">
        <f t="shared" si="17"/>
        <v>112.57760521150135</v>
      </c>
      <c r="E104" s="3">
        <f t="shared" si="18"/>
        <v>133.64475940312738</v>
      </c>
      <c r="F104" s="3">
        <f t="shared" si="19"/>
        <v>151.20949921039551</v>
      </c>
      <c r="G104" s="3">
        <f t="shared" si="20"/>
        <v>164.66943569313909</v>
      </c>
    </row>
    <row r="105" spans="1:7" x14ac:dyDescent="0.25">
      <c r="A105" s="7">
        <v>9100</v>
      </c>
      <c r="B105" s="3">
        <f t="shared" si="21"/>
        <v>66.429306879789792</v>
      </c>
      <c r="C105" s="3">
        <f t="shared" si="16"/>
        <v>89.671322438227392</v>
      </c>
      <c r="D105" s="3">
        <f t="shared" si="17"/>
        <v>113.82846749162916</v>
      </c>
      <c r="E105" s="3">
        <f t="shared" si="18"/>
        <v>135.12970117427324</v>
      </c>
      <c r="F105" s="3">
        <f t="shared" si="19"/>
        <v>152.88960475717769</v>
      </c>
      <c r="G105" s="3">
        <f t="shared" si="20"/>
        <v>166.49909608972951</v>
      </c>
    </row>
    <row r="106" spans="1:7" x14ac:dyDescent="0.25">
      <c r="A106" s="7">
        <v>9200</v>
      </c>
      <c r="B106" s="3">
        <f t="shared" si="21"/>
        <v>67.159299263084193</v>
      </c>
      <c r="C106" s="3">
        <f t="shared" si="16"/>
        <v>90.656721585900215</v>
      </c>
      <c r="D106" s="3">
        <f t="shared" si="17"/>
        <v>115.07932977175696</v>
      </c>
      <c r="E106" s="3">
        <f t="shared" si="18"/>
        <v>136.61464294541906</v>
      </c>
      <c r="F106" s="3">
        <f t="shared" si="19"/>
        <v>154.56971030395988</v>
      </c>
      <c r="G106" s="3">
        <f t="shared" si="20"/>
        <v>168.32875648631995</v>
      </c>
    </row>
    <row r="107" spans="1:7" x14ac:dyDescent="0.25">
      <c r="A107" s="7">
        <v>9300</v>
      </c>
      <c r="B107" s="3">
        <f t="shared" si="21"/>
        <v>67.889291646378581</v>
      </c>
      <c r="C107" s="3">
        <f t="shared" si="16"/>
        <v>91.642120733573051</v>
      </c>
      <c r="D107" s="3">
        <f t="shared" si="17"/>
        <v>116.33019205188475</v>
      </c>
      <c r="E107" s="3">
        <f t="shared" si="18"/>
        <v>138.09958471656495</v>
      </c>
      <c r="F107" s="3">
        <f t="shared" si="19"/>
        <v>156.24981585074204</v>
      </c>
      <c r="G107" s="3">
        <f t="shared" si="20"/>
        <v>170.15841688291039</v>
      </c>
    </row>
    <row r="108" spans="1:7" x14ac:dyDescent="0.25">
      <c r="A108" s="7">
        <v>9400</v>
      </c>
      <c r="B108" s="3">
        <f t="shared" si="21"/>
        <v>68.619284029672968</v>
      </c>
      <c r="C108" s="3">
        <f t="shared" si="16"/>
        <v>92.627519881245874</v>
      </c>
      <c r="D108" s="3">
        <f t="shared" si="17"/>
        <v>117.58105433201251</v>
      </c>
      <c r="E108" s="3">
        <f t="shared" si="18"/>
        <v>139.5845264877108</v>
      </c>
      <c r="F108" s="3">
        <f t="shared" si="19"/>
        <v>157.92992139752423</v>
      </c>
      <c r="G108" s="3">
        <f t="shared" si="20"/>
        <v>171.9880772795008</v>
      </c>
    </row>
    <row r="109" spans="1:7" x14ac:dyDescent="0.25">
      <c r="A109" s="7">
        <v>9500</v>
      </c>
      <c r="B109" s="3">
        <f t="shared" si="21"/>
        <v>69.349276412967356</v>
      </c>
      <c r="C109" s="3">
        <f t="shared" si="16"/>
        <v>93.612919028918711</v>
      </c>
      <c r="D109" s="3">
        <f t="shared" si="17"/>
        <v>118.83191661214032</v>
      </c>
      <c r="E109" s="3">
        <f t="shared" si="18"/>
        <v>141.06946825885666</v>
      </c>
      <c r="F109" s="3">
        <f t="shared" si="19"/>
        <v>159.61002694430638</v>
      </c>
      <c r="G109" s="3">
        <f t="shared" si="20"/>
        <v>173.81773767609124</v>
      </c>
    </row>
    <row r="110" spans="1:7" x14ac:dyDescent="0.25">
      <c r="A110" s="7">
        <v>9600</v>
      </c>
      <c r="B110" s="3">
        <f t="shared" si="21"/>
        <v>70.079268796261744</v>
      </c>
      <c r="C110" s="3">
        <f t="shared" si="16"/>
        <v>94.598318176591548</v>
      </c>
      <c r="D110" s="3">
        <f t="shared" si="17"/>
        <v>120.08277889226811</v>
      </c>
      <c r="E110" s="3">
        <f t="shared" si="18"/>
        <v>142.55441003000251</v>
      </c>
      <c r="F110" s="3">
        <f t="shared" si="19"/>
        <v>161.29013249108857</v>
      </c>
      <c r="G110" s="3">
        <f t="shared" si="20"/>
        <v>175.64739807268168</v>
      </c>
    </row>
    <row r="111" spans="1:7" x14ac:dyDescent="0.25">
      <c r="A111" s="7">
        <v>9700</v>
      </c>
      <c r="B111" s="3">
        <f t="shared" si="21"/>
        <v>70.809261179556145</v>
      </c>
      <c r="C111" s="3">
        <f t="shared" ref="C111:C139" si="22">($A111*60)/($H$8)*($G$3/12)/5280</f>
        <v>95.58371732426437</v>
      </c>
      <c r="D111" s="3">
        <f t="shared" ref="D111:D139" si="23">($A111*60)/($H$9)*($G$3/12)/5280</f>
        <v>121.3336411723959</v>
      </c>
      <c r="E111" s="3">
        <f t="shared" ref="E111:E139" si="24">($A111*60)/($H$10)*($G$3/12)/5280</f>
        <v>144.0393518011484</v>
      </c>
      <c r="F111" s="3">
        <f t="shared" ref="F111:F139" si="25">($A111*60)/($H$11)*($G$3/12)/5280</f>
        <v>162.97023803787076</v>
      </c>
      <c r="G111" s="3">
        <f t="shared" ref="G111:G139" si="26">($A111*60)/($H$12)*($G$3/12)/5280</f>
        <v>177.47705846927209</v>
      </c>
    </row>
    <row r="112" spans="1:7" x14ac:dyDescent="0.25">
      <c r="A112" s="7">
        <v>9800</v>
      </c>
      <c r="B112" s="3">
        <f t="shared" ref="B112:B139" si="27">(A112*60)/($H$7)*($G$3/12)/5280</f>
        <v>71.539253562850547</v>
      </c>
      <c r="C112" s="3">
        <f t="shared" si="22"/>
        <v>96.569116471937207</v>
      </c>
      <c r="D112" s="3">
        <f t="shared" si="23"/>
        <v>122.58450345252369</v>
      </c>
      <c r="E112" s="3">
        <f t="shared" si="24"/>
        <v>145.52429357229425</v>
      </c>
      <c r="F112" s="3">
        <f t="shared" si="25"/>
        <v>164.65034358465289</v>
      </c>
      <c r="G112" s="3">
        <f t="shared" si="26"/>
        <v>179.30671886586254</v>
      </c>
    </row>
    <row r="113" spans="1:7" x14ac:dyDescent="0.25">
      <c r="A113" s="7">
        <v>9900</v>
      </c>
      <c r="B113" s="3">
        <f t="shared" si="27"/>
        <v>72.269245946144935</v>
      </c>
      <c r="C113" s="3">
        <f t="shared" si="22"/>
        <v>97.554515619610029</v>
      </c>
      <c r="D113" s="3">
        <f t="shared" si="23"/>
        <v>123.83536573265148</v>
      </c>
      <c r="E113" s="3">
        <f t="shared" si="24"/>
        <v>147.00923534344008</v>
      </c>
      <c r="F113" s="3">
        <f t="shared" si="25"/>
        <v>166.33044913143507</v>
      </c>
      <c r="G113" s="3">
        <f t="shared" si="26"/>
        <v>181.13637926245298</v>
      </c>
    </row>
    <row r="114" spans="1:7" x14ac:dyDescent="0.25">
      <c r="A114" s="7">
        <v>10000</v>
      </c>
      <c r="B114" s="3">
        <f t="shared" si="27"/>
        <v>72.999238329439336</v>
      </c>
      <c r="C114" s="3">
        <f t="shared" si="22"/>
        <v>98.539914767282852</v>
      </c>
      <c r="D114" s="3">
        <f t="shared" si="23"/>
        <v>125.08622801277929</v>
      </c>
      <c r="E114" s="3">
        <f t="shared" si="24"/>
        <v>148.49417711458597</v>
      </c>
      <c r="F114" s="3">
        <f t="shared" si="25"/>
        <v>168.01055467821726</v>
      </c>
      <c r="G114" s="3">
        <f t="shared" si="26"/>
        <v>182.96603965904339</v>
      </c>
    </row>
    <row r="115" spans="1:7" x14ac:dyDescent="0.25">
      <c r="A115" s="7">
        <v>10100</v>
      </c>
      <c r="B115" s="3">
        <f t="shared" si="27"/>
        <v>73.72923071273371</v>
      </c>
      <c r="C115" s="3">
        <f t="shared" si="22"/>
        <v>99.525313914955674</v>
      </c>
      <c r="D115" s="3">
        <f t="shared" si="23"/>
        <v>126.33709029290708</v>
      </c>
      <c r="E115" s="3">
        <f t="shared" si="24"/>
        <v>149.97911888573182</v>
      </c>
      <c r="F115" s="3">
        <f t="shared" si="25"/>
        <v>169.69066022499942</v>
      </c>
      <c r="G115" s="3">
        <f t="shared" si="26"/>
        <v>184.79570005563383</v>
      </c>
    </row>
    <row r="116" spans="1:7" x14ac:dyDescent="0.25">
      <c r="A116" s="7">
        <v>10200</v>
      </c>
      <c r="B116" s="3">
        <f t="shared" si="27"/>
        <v>74.459223096028111</v>
      </c>
      <c r="C116" s="3">
        <f t="shared" si="22"/>
        <v>100.51071306262851</v>
      </c>
      <c r="D116" s="3">
        <f t="shared" si="23"/>
        <v>127.58795257303487</v>
      </c>
      <c r="E116" s="3">
        <f t="shared" si="24"/>
        <v>151.46406065687768</v>
      </c>
      <c r="F116" s="3">
        <f t="shared" si="25"/>
        <v>171.37076577178158</v>
      </c>
      <c r="G116" s="3">
        <f t="shared" si="26"/>
        <v>186.62536045222427</v>
      </c>
    </row>
    <row r="117" spans="1:7" x14ac:dyDescent="0.25">
      <c r="A117" s="7">
        <v>10300</v>
      </c>
      <c r="B117" s="3">
        <f t="shared" si="27"/>
        <v>75.189215479322499</v>
      </c>
      <c r="C117" s="3">
        <f t="shared" si="22"/>
        <v>101.49611221030133</v>
      </c>
      <c r="D117" s="3">
        <f t="shared" si="23"/>
        <v>128.83881485316266</v>
      </c>
      <c r="E117" s="3">
        <f t="shared" si="24"/>
        <v>152.94900242802353</v>
      </c>
      <c r="F117" s="3">
        <f t="shared" si="25"/>
        <v>173.05087131856376</v>
      </c>
      <c r="G117" s="3">
        <f t="shared" si="26"/>
        <v>188.45502084881471</v>
      </c>
    </row>
    <row r="118" spans="1:7" x14ac:dyDescent="0.25">
      <c r="A118" s="7">
        <v>10400</v>
      </c>
      <c r="B118" s="3">
        <f t="shared" si="27"/>
        <v>75.919207862616901</v>
      </c>
      <c r="C118" s="3">
        <f t="shared" si="22"/>
        <v>102.48151135797417</v>
      </c>
      <c r="D118" s="3">
        <f t="shared" si="23"/>
        <v>130.08967713329045</v>
      </c>
      <c r="E118" s="3">
        <f t="shared" si="24"/>
        <v>154.43394419916939</v>
      </c>
      <c r="F118" s="3">
        <f t="shared" si="25"/>
        <v>174.73097686534592</v>
      </c>
      <c r="G118" s="3">
        <f t="shared" si="26"/>
        <v>190.28468124540512</v>
      </c>
    </row>
    <row r="119" spans="1:7" x14ac:dyDescent="0.25">
      <c r="A119" s="7">
        <v>10500</v>
      </c>
      <c r="B119" s="3">
        <f t="shared" si="27"/>
        <v>76.649200245911302</v>
      </c>
      <c r="C119" s="3">
        <f t="shared" si="22"/>
        <v>103.46691050564701</v>
      </c>
      <c r="D119" s="3">
        <f t="shared" si="23"/>
        <v>131.34053941341824</v>
      </c>
      <c r="E119" s="3">
        <f t="shared" si="24"/>
        <v>155.91888597031524</v>
      </c>
      <c r="F119" s="3">
        <f t="shared" si="25"/>
        <v>176.41108241212811</v>
      </c>
      <c r="G119" s="3">
        <f t="shared" si="26"/>
        <v>192.11434164199557</v>
      </c>
    </row>
    <row r="120" spans="1:7" x14ac:dyDescent="0.25">
      <c r="A120" s="7">
        <v>10600</v>
      </c>
      <c r="B120" s="3">
        <f t="shared" si="27"/>
        <v>77.37919262920569</v>
      </c>
      <c r="C120" s="3">
        <f t="shared" si="22"/>
        <v>104.45230965331983</v>
      </c>
      <c r="D120" s="3">
        <f t="shared" si="23"/>
        <v>132.59140169354603</v>
      </c>
      <c r="E120" s="3">
        <f t="shared" si="24"/>
        <v>157.4038277414611</v>
      </c>
      <c r="F120" s="3">
        <f t="shared" si="25"/>
        <v>178.0911879589103</v>
      </c>
      <c r="G120" s="3">
        <f t="shared" si="26"/>
        <v>193.94400203858601</v>
      </c>
    </row>
    <row r="121" spans="1:7" x14ac:dyDescent="0.25">
      <c r="A121" s="7">
        <v>10700</v>
      </c>
      <c r="B121" s="3">
        <f t="shared" si="27"/>
        <v>78.109185012500092</v>
      </c>
      <c r="C121" s="3">
        <f t="shared" si="22"/>
        <v>105.43770880099267</v>
      </c>
      <c r="D121" s="3">
        <f t="shared" si="23"/>
        <v>133.84226397367382</v>
      </c>
      <c r="E121" s="3">
        <f t="shared" si="24"/>
        <v>158.88876951260696</v>
      </c>
      <c r="F121" s="3">
        <f t="shared" si="25"/>
        <v>179.77129350569243</v>
      </c>
      <c r="G121" s="3">
        <f t="shared" si="26"/>
        <v>195.77366243517648</v>
      </c>
    </row>
    <row r="122" spans="1:7" x14ac:dyDescent="0.25">
      <c r="A122" s="7">
        <v>10800</v>
      </c>
      <c r="B122" s="3">
        <f t="shared" si="27"/>
        <v>78.839177395794465</v>
      </c>
      <c r="C122" s="3">
        <f t="shared" si="22"/>
        <v>106.42310794866549</v>
      </c>
      <c r="D122" s="3">
        <f t="shared" si="23"/>
        <v>135.09312625380161</v>
      </c>
      <c r="E122" s="3">
        <f t="shared" si="24"/>
        <v>160.37371128375284</v>
      </c>
      <c r="F122" s="3">
        <f t="shared" si="25"/>
        <v>181.45139905247464</v>
      </c>
      <c r="G122" s="3">
        <f t="shared" si="26"/>
        <v>197.60332283176689</v>
      </c>
    </row>
    <row r="123" spans="1:7" x14ac:dyDescent="0.25">
      <c r="A123" s="7">
        <v>10900</v>
      </c>
      <c r="B123" s="3">
        <f t="shared" si="27"/>
        <v>79.569169779088853</v>
      </c>
      <c r="C123" s="3">
        <f t="shared" si="22"/>
        <v>107.40850709633833</v>
      </c>
      <c r="D123" s="3">
        <f t="shared" si="23"/>
        <v>136.34398853392943</v>
      </c>
      <c r="E123" s="3">
        <f t="shared" si="24"/>
        <v>161.85865305489872</v>
      </c>
      <c r="F123" s="3">
        <f t="shared" si="25"/>
        <v>183.13150459925683</v>
      </c>
      <c r="G123" s="3">
        <f t="shared" si="26"/>
        <v>199.43298322835736</v>
      </c>
    </row>
    <row r="124" spans="1:7" x14ac:dyDescent="0.25">
      <c r="A124" s="7">
        <v>11000</v>
      </c>
      <c r="B124" s="3">
        <f t="shared" si="27"/>
        <v>80.299162162383254</v>
      </c>
      <c r="C124" s="3">
        <f t="shared" si="22"/>
        <v>108.39390624401115</v>
      </c>
      <c r="D124" s="3">
        <f t="shared" si="23"/>
        <v>137.59485081405722</v>
      </c>
      <c r="E124" s="3">
        <f t="shared" si="24"/>
        <v>163.34359482604455</v>
      </c>
      <c r="F124" s="3">
        <f t="shared" si="25"/>
        <v>184.81161014603896</v>
      </c>
      <c r="G124" s="3">
        <f t="shared" si="26"/>
        <v>201.26264362494777</v>
      </c>
    </row>
    <row r="125" spans="1:7" x14ac:dyDescent="0.25">
      <c r="A125" s="7">
        <v>11100</v>
      </c>
      <c r="B125" s="3">
        <f t="shared" si="27"/>
        <v>81.029154545677656</v>
      </c>
      <c r="C125" s="3">
        <f t="shared" si="22"/>
        <v>109.37930539168399</v>
      </c>
      <c r="D125" s="3">
        <f t="shared" si="23"/>
        <v>138.84571309418502</v>
      </c>
      <c r="E125" s="3">
        <f t="shared" si="24"/>
        <v>164.82853659719044</v>
      </c>
      <c r="F125" s="3">
        <f t="shared" si="25"/>
        <v>186.49171569282115</v>
      </c>
      <c r="G125" s="3">
        <f t="shared" si="26"/>
        <v>203.09230402153818</v>
      </c>
    </row>
    <row r="126" spans="1:7" x14ac:dyDescent="0.25">
      <c r="A126" s="7">
        <v>11200</v>
      </c>
      <c r="B126" s="3">
        <f t="shared" si="27"/>
        <v>81.759146928972058</v>
      </c>
      <c r="C126" s="3">
        <f t="shared" si="22"/>
        <v>110.36470453935679</v>
      </c>
      <c r="D126" s="3">
        <f t="shared" si="23"/>
        <v>140.09657537431278</v>
      </c>
      <c r="E126" s="3">
        <f t="shared" si="24"/>
        <v>166.31347836833629</v>
      </c>
      <c r="F126" s="3">
        <f t="shared" si="25"/>
        <v>188.17182123960333</v>
      </c>
      <c r="G126" s="3">
        <f t="shared" si="26"/>
        <v>204.92196441812865</v>
      </c>
    </row>
    <row r="127" spans="1:7" x14ac:dyDescent="0.25">
      <c r="A127" s="7">
        <v>11300</v>
      </c>
      <c r="B127" s="3">
        <f t="shared" si="27"/>
        <v>82.489139312266445</v>
      </c>
      <c r="C127" s="3">
        <f t="shared" si="22"/>
        <v>111.35010368702962</v>
      </c>
      <c r="D127" s="3">
        <f t="shared" si="23"/>
        <v>141.34743765444057</v>
      </c>
      <c r="E127" s="3">
        <f t="shared" si="24"/>
        <v>167.79842013948215</v>
      </c>
      <c r="F127" s="3">
        <f t="shared" si="25"/>
        <v>189.85192678638549</v>
      </c>
      <c r="G127" s="3">
        <f t="shared" si="26"/>
        <v>206.75162481471907</v>
      </c>
    </row>
    <row r="128" spans="1:7" x14ac:dyDescent="0.25">
      <c r="A128" s="7">
        <v>11400</v>
      </c>
      <c r="B128" s="3">
        <f t="shared" si="27"/>
        <v>83.219131695560833</v>
      </c>
      <c r="C128" s="3">
        <f t="shared" si="22"/>
        <v>112.33550283470245</v>
      </c>
      <c r="D128" s="3">
        <f t="shared" si="23"/>
        <v>142.59829993456836</v>
      </c>
      <c r="E128" s="3">
        <f t="shared" si="24"/>
        <v>169.283361910628</v>
      </c>
      <c r="F128" s="3">
        <f t="shared" si="25"/>
        <v>191.53203233316768</v>
      </c>
      <c r="G128" s="3">
        <f t="shared" si="26"/>
        <v>208.58128521130951</v>
      </c>
    </row>
    <row r="129" spans="1:7" x14ac:dyDescent="0.25">
      <c r="A129" s="7">
        <v>11500</v>
      </c>
      <c r="B129" s="3">
        <f t="shared" si="27"/>
        <v>83.94912407885522</v>
      </c>
      <c r="C129" s="3">
        <f t="shared" si="22"/>
        <v>113.32090198237528</v>
      </c>
      <c r="D129" s="3">
        <f t="shared" si="23"/>
        <v>143.84916221469618</v>
      </c>
      <c r="E129" s="3">
        <f t="shared" si="24"/>
        <v>170.76830368177386</v>
      </c>
      <c r="F129" s="3">
        <f t="shared" si="25"/>
        <v>193.21213787994984</v>
      </c>
      <c r="G129" s="3">
        <f t="shared" si="26"/>
        <v>210.41094560789995</v>
      </c>
    </row>
    <row r="130" spans="1:7" x14ac:dyDescent="0.25">
      <c r="A130" s="7">
        <v>11600</v>
      </c>
      <c r="B130" s="3">
        <f t="shared" si="27"/>
        <v>84.679116462149622</v>
      </c>
      <c r="C130" s="3">
        <f t="shared" si="22"/>
        <v>114.30630113004811</v>
      </c>
      <c r="D130" s="3">
        <f t="shared" si="23"/>
        <v>145.10002449482397</v>
      </c>
      <c r="E130" s="3">
        <f t="shared" si="24"/>
        <v>172.25324545291971</v>
      </c>
      <c r="F130" s="3">
        <f t="shared" si="25"/>
        <v>194.89224342673199</v>
      </c>
      <c r="G130" s="3">
        <f t="shared" si="26"/>
        <v>212.24060600449039</v>
      </c>
    </row>
    <row r="131" spans="1:7" x14ac:dyDescent="0.25">
      <c r="A131" s="7">
        <v>11700</v>
      </c>
      <c r="B131" s="3">
        <f t="shared" si="27"/>
        <v>85.40910884544401</v>
      </c>
      <c r="C131" s="3">
        <f t="shared" si="22"/>
        <v>115.29170027772093</v>
      </c>
      <c r="D131" s="3">
        <f t="shared" si="23"/>
        <v>146.35088677495176</v>
      </c>
      <c r="E131" s="3">
        <f t="shared" si="24"/>
        <v>173.73818722406554</v>
      </c>
      <c r="F131" s="3">
        <f t="shared" si="25"/>
        <v>196.57234897351418</v>
      </c>
      <c r="G131" s="3">
        <f t="shared" si="26"/>
        <v>214.0702664010808</v>
      </c>
    </row>
    <row r="132" spans="1:7" x14ac:dyDescent="0.25">
      <c r="A132" s="7">
        <v>11800</v>
      </c>
      <c r="B132" s="3">
        <f t="shared" si="27"/>
        <v>86.139101228738411</v>
      </c>
      <c r="C132" s="3">
        <f t="shared" si="22"/>
        <v>116.27709942539374</v>
      </c>
      <c r="D132" s="3">
        <f t="shared" si="23"/>
        <v>147.60174905507955</v>
      </c>
      <c r="E132" s="3">
        <f t="shared" si="24"/>
        <v>175.22312899521143</v>
      </c>
      <c r="F132" s="3">
        <f t="shared" si="25"/>
        <v>198.25245452029637</v>
      </c>
      <c r="G132" s="3">
        <f t="shared" si="26"/>
        <v>215.89992679767124</v>
      </c>
    </row>
    <row r="133" spans="1:7" x14ac:dyDescent="0.25">
      <c r="A133" s="7">
        <v>11900</v>
      </c>
      <c r="B133" s="3">
        <f t="shared" si="27"/>
        <v>86.869093612032799</v>
      </c>
      <c r="C133" s="3">
        <f t="shared" si="22"/>
        <v>117.26249857306658</v>
      </c>
      <c r="D133" s="3">
        <f t="shared" si="23"/>
        <v>148.85261133520734</v>
      </c>
      <c r="E133" s="3">
        <f t="shared" si="24"/>
        <v>176.70807076635728</v>
      </c>
      <c r="F133" s="3">
        <f t="shared" si="25"/>
        <v>199.9325600670785</v>
      </c>
      <c r="G133" s="3">
        <f t="shared" si="26"/>
        <v>217.72958719426168</v>
      </c>
    </row>
    <row r="134" spans="1:7" x14ac:dyDescent="0.25">
      <c r="A134" s="7">
        <v>12000</v>
      </c>
      <c r="B134" s="3">
        <f t="shared" si="27"/>
        <v>87.599085995327187</v>
      </c>
      <c r="C134" s="3">
        <f t="shared" si="22"/>
        <v>118.2478977207394</v>
      </c>
      <c r="D134" s="3">
        <f t="shared" si="23"/>
        <v>150.10347361533516</v>
      </c>
      <c r="E134" s="3">
        <f t="shared" si="24"/>
        <v>178.19301253750317</v>
      </c>
      <c r="F134" s="3">
        <f t="shared" si="25"/>
        <v>201.61266561386071</v>
      </c>
      <c r="G134" s="3">
        <f t="shared" si="26"/>
        <v>219.5592475908521</v>
      </c>
    </row>
    <row r="135" spans="1:7" x14ac:dyDescent="0.25">
      <c r="A135" s="7">
        <v>12100</v>
      </c>
      <c r="B135" s="3">
        <f t="shared" si="27"/>
        <v>88.329078378621602</v>
      </c>
      <c r="C135" s="3">
        <f t="shared" si="22"/>
        <v>119.23329686841224</v>
      </c>
      <c r="D135" s="3">
        <f t="shared" si="23"/>
        <v>151.35433589546292</v>
      </c>
      <c r="E135" s="3">
        <f t="shared" si="24"/>
        <v>179.67795430864899</v>
      </c>
      <c r="F135" s="3">
        <f t="shared" si="25"/>
        <v>203.29277116064284</v>
      </c>
      <c r="G135" s="3">
        <f t="shared" si="26"/>
        <v>221.38890798744256</v>
      </c>
    </row>
    <row r="136" spans="1:7" x14ac:dyDescent="0.25">
      <c r="A136" s="7">
        <v>12200</v>
      </c>
      <c r="B136" s="3">
        <f t="shared" si="27"/>
        <v>89.059070761915976</v>
      </c>
      <c r="C136" s="3">
        <f t="shared" si="22"/>
        <v>120.21869601608506</v>
      </c>
      <c r="D136" s="3">
        <f t="shared" si="23"/>
        <v>152.60519817559071</v>
      </c>
      <c r="E136" s="3">
        <f t="shared" si="24"/>
        <v>181.16289607979488</v>
      </c>
      <c r="F136" s="3">
        <f t="shared" si="25"/>
        <v>204.97287670742503</v>
      </c>
      <c r="G136" s="3">
        <f t="shared" si="26"/>
        <v>223.21856838403298</v>
      </c>
    </row>
    <row r="137" spans="1:7" x14ac:dyDescent="0.25">
      <c r="A137" s="7">
        <v>12300</v>
      </c>
      <c r="B137" s="3">
        <f t="shared" si="27"/>
        <v>89.789063145210363</v>
      </c>
      <c r="C137" s="3">
        <f t="shared" si="22"/>
        <v>121.2040951637579</v>
      </c>
      <c r="D137" s="3">
        <f t="shared" si="23"/>
        <v>153.85606045571851</v>
      </c>
      <c r="E137" s="3">
        <f t="shared" si="24"/>
        <v>182.64783785094073</v>
      </c>
      <c r="F137" s="3">
        <f t="shared" si="25"/>
        <v>206.65298225420725</v>
      </c>
      <c r="G137" s="3">
        <f t="shared" si="26"/>
        <v>225.04822878062339</v>
      </c>
    </row>
    <row r="138" spans="1:7" x14ac:dyDescent="0.25">
      <c r="A138" s="7">
        <v>12400</v>
      </c>
      <c r="B138" s="3">
        <f t="shared" si="27"/>
        <v>90.519055528504765</v>
      </c>
      <c r="C138" s="3">
        <f t="shared" si="22"/>
        <v>122.18949431143072</v>
      </c>
      <c r="D138" s="3">
        <f t="shared" si="23"/>
        <v>155.1069227358463</v>
      </c>
      <c r="E138" s="3">
        <f t="shared" si="24"/>
        <v>184.13277962208662</v>
      </c>
      <c r="F138" s="3">
        <f t="shared" si="25"/>
        <v>208.33308780098935</v>
      </c>
      <c r="G138" s="3">
        <f t="shared" si="26"/>
        <v>226.87788917721386</v>
      </c>
    </row>
    <row r="139" spans="1:7" x14ac:dyDescent="0.25">
      <c r="A139" s="7">
        <v>12500</v>
      </c>
      <c r="B139" s="3">
        <f t="shared" si="27"/>
        <v>91.249047911799153</v>
      </c>
      <c r="C139" s="3">
        <f t="shared" si="22"/>
        <v>123.17489345910356</v>
      </c>
      <c r="D139" s="3">
        <f t="shared" si="23"/>
        <v>156.35778501597409</v>
      </c>
      <c r="E139" s="3">
        <f t="shared" si="24"/>
        <v>185.61772139323244</v>
      </c>
      <c r="F139" s="3">
        <f t="shared" si="25"/>
        <v>210.01319334777156</v>
      </c>
      <c r="G139" s="3">
        <f t="shared" si="26"/>
        <v>228.70754957380427</v>
      </c>
    </row>
  </sheetData>
  <mergeCells count="13">
    <mergeCell ref="B6:C6"/>
    <mergeCell ref="E12:F12"/>
    <mergeCell ref="E6:F6"/>
    <mergeCell ref="E7:F7"/>
    <mergeCell ref="E8:F8"/>
    <mergeCell ref="E9:F9"/>
    <mergeCell ref="E10:F10"/>
    <mergeCell ref="E11:F11"/>
    <mergeCell ref="A1:B1"/>
    <mergeCell ref="A2:B2"/>
    <mergeCell ref="E1:F1"/>
    <mergeCell ref="E3:F3"/>
    <mergeCell ref="A3:B3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23" sqref="C23"/>
    </sheetView>
  </sheetViews>
  <sheetFormatPr defaultRowHeight="15" x14ac:dyDescent="0.25"/>
  <cols>
    <col min="3" max="3" width="13.7109375" bestFit="1" customWidth="1"/>
    <col min="4" max="4" width="11.28515625" customWidth="1"/>
    <col min="5" max="5" width="11.42578125" customWidth="1"/>
    <col min="6" max="6" width="11.7109375" customWidth="1"/>
    <col min="7" max="7" width="12" customWidth="1"/>
    <col min="8" max="8" width="11.140625" customWidth="1"/>
  </cols>
  <sheetData>
    <row r="1" spans="1:8" ht="18" thickBot="1" x14ac:dyDescent="0.35">
      <c r="A1" s="15" t="s">
        <v>29</v>
      </c>
      <c r="B1" s="15"/>
      <c r="C1" s="15"/>
    </row>
    <row r="2" spans="1:8" ht="15.75" thickTop="1" x14ac:dyDescent="0.25"/>
    <row r="4" spans="1:8" x14ac:dyDescent="0.25">
      <c r="A4" s="7" t="s">
        <v>28</v>
      </c>
      <c r="B4" s="7" t="s">
        <v>27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8" x14ac:dyDescent="0.25">
      <c r="A5" s="9">
        <v>2000</v>
      </c>
      <c r="B5" s="8">
        <v>30</v>
      </c>
      <c r="C5" s="10">
        <f>$B5*'MPH Fill me in First'!$H$7</f>
        <v>299.1476923076923</v>
      </c>
      <c r="D5" s="10">
        <f>$B5*'MPH Fill me in First'!$H$8</f>
        <v>221.61125000000001</v>
      </c>
      <c r="E5" s="10">
        <f>$B5*'MPH Fill me in First'!$H$9</f>
        <v>174.58000000000004</v>
      </c>
      <c r="F5" s="10">
        <f>$B5*'MPH Fill me in First'!$H$10</f>
        <v>147.06</v>
      </c>
      <c r="G5" s="10">
        <f>$B5*'MPH Fill me in First'!$H$11</f>
        <v>129.97727272727275</v>
      </c>
      <c r="H5" s="10">
        <f>$B5*'MPH Fill me in First'!$H$12</f>
        <v>119.35304347826087</v>
      </c>
    </row>
    <row r="6" spans="1:8" x14ac:dyDescent="0.25">
      <c r="A6" s="9">
        <v>2500</v>
      </c>
      <c r="B6" s="8">
        <v>35</v>
      </c>
      <c r="C6" s="10">
        <f>$B6*'MPH Fill me in First'!$H$7</f>
        <v>349.00564102564101</v>
      </c>
      <c r="D6" s="10">
        <f>$B6*'MPH Fill me in First'!$H$8</f>
        <v>258.54645833333336</v>
      </c>
      <c r="E6" s="10">
        <f>$B6*'MPH Fill me in First'!$H$9</f>
        <v>203.6766666666667</v>
      </c>
      <c r="F6" s="10">
        <f>$B6*'MPH Fill me in First'!$H$10</f>
        <v>171.57</v>
      </c>
      <c r="G6" s="10">
        <f>$B6*'MPH Fill me in First'!$H$11</f>
        <v>151.64015151515153</v>
      </c>
      <c r="H6" s="10">
        <f>$B6*'MPH Fill me in First'!$H$12</f>
        <v>139.24521739130435</v>
      </c>
    </row>
    <row r="7" spans="1:8" x14ac:dyDescent="0.25">
      <c r="A7" s="9">
        <v>3000</v>
      </c>
      <c r="B7" s="8">
        <v>45.26</v>
      </c>
      <c r="C7" s="10">
        <f>$B7*'MPH Fill me in First'!$H$7</f>
        <v>451.31415179487175</v>
      </c>
      <c r="D7" s="10">
        <f>$B7*'MPH Fill me in First'!$H$8</f>
        <v>334.3375058333333</v>
      </c>
      <c r="E7" s="10">
        <f>$B7*'MPH Fill me in First'!$H$9</f>
        <v>263.38302666666669</v>
      </c>
      <c r="F7" s="10">
        <f>$B7*'MPH Fill me in First'!$H$10</f>
        <v>221.86452</v>
      </c>
      <c r="G7" s="10">
        <f>$B7*'MPH Fill me in First'!$H$11</f>
        <v>196.0923787878788</v>
      </c>
      <c r="H7" s="10">
        <f>$B7*'MPH Fill me in First'!$H$12</f>
        <v>180.06395826086955</v>
      </c>
    </row>
    <row r="8" spans="1:8" x14ac:dyDescent="0.25">
      <c r="A8" s="9">
        <v>3500</v>
      </c>
      <c r="B8" s="8">
        <v>67.650000000000006</v>
      </c>
      <c r="C8" s="10">
        <f>$B8*'MPH Fill me in First'!$H$7</f>
        <v>674.57804615384612</v>
      </c>
      <c r="D8" s="10">
        <f>$B8*'MPH Fill me in First'!$H$8</f>
        <v>499.73336875000007</v>
      </c>
      <c r="E8" s="10">
        <f>$B8*'MPH Fill me in First'!$H$9</f>
        <v>393.67790000000014</v>
      </c>
      <c r="F8" s="10">
        <f>$B8*'MPH Fill me in First'!$H$10</f>
        <v>331.62030000000004</v>
      </c>
      <c r="G8" s="10">
        <f>$B8*'MPH Fill me in First'!$H$11</f>
        <v>293.09875000000005</v>
      </c>
      <c r="H8" s="10">
        <f>$B8*'MPH Fill me in First'!$H$12</f>
        <v>269.1411130434783</v>
      </c>
    </row>
    <row r="9" spans="1:8" x14ac:dyDescent="0.25">
      <c r="A9" s="9">
        <v>4000</v>
      </c>
      <c r="B9" s="8">
        <v>81</v>
      </c>
      <c r="C9" s="10">
        <f>$B9*'MPH Fill me in First'!$H$7</f>
        <v>807.69876923076913</v>
      </c>
      <c r="D9" s="10">
        <f>$B9*'MPH Fill me in First'!$H$8</f>
        <v>598.35037499999999</v>
      </c>
      <c r="E9" s="10">
        <f>$B9*'MPH Fill me in First'!$H$9</f>
        <v>471.3660000000001</v>
      </c>
      <c r="F9" s="10">
        <f>$B9*'MPH Fill me in First'!$H$10</f>
        <v>397.06200000000001</v>
      </c>
      <c r="G9" s="10">
        <f>$B9*'MPH Fill me in First'!$H$11</f>
        <v>350.93863636363642</v>
      </c>
      <c r="H9" s="10">
        <f>$B9*'MPH Fill me in First'!$H$12</f>
        <v>322.25321739130436</v>
      </c>
    </row>
    <row r="10" spans="1:8" x14ac:dyDescent="0.25">
      <c r="A10" s="9">
        <v>4500</v>
      </c>
      <c r="B10" s="8">
        <v>82.67</v>
      </c>
      <c r="C10" s="10">
        <f>$B10*'MPH Fill me in First'!$H$7</f>
        <v>824.35132410256404</v>
      </c>
      <c r="D10" s="10">
        <f>$B10*'MPH Fill me in First'!$H$8</f>
        <v>610.6867345833333</v>
      </c>
      <c r="E10" s="10">
        <f>$B10*'MPH Fill me in First'!$H$9</f>
        <v>481.0842866666668</v>
      </c>
      <c r="F10" s="10">
        <f>$B10*'MPH Fill me in First'!$H$10</f>
        <v>405.24834000000004</v>
      </c>
      <c r="G10" s="10">
        <f>$B10*'MPH Fill me in First'!$H$11</f>
        <v>358.17403787878794</v>
      </c>
      <c r="H10" s="10">
        <f>$B10*'MPH Fill me in First'!$H$12</f>
        <v>328.89720347826085</v>
      </c>
    </row>
    <row r="11" spans="1:8" x14ac:dyDescent="0.25">
      <c r="A11" s="9">
        <v>5000</v>
      </c>
      <c r="B11" s="8">
        <v>88.53</v>
      </c>
      <c r="C11" s="10">
        <f>$B11*'MPH Fill me in First'!$H$7</f>
        <v>882.78483999999992</v>
      </c>
      <c r="D11" s="10">
        <f>$B11*'MPH Fill me in First'!$H$8</f>
        <v>653.97479874999999</v>
      </c>
      <c r="E11" s="10">
        <f>$B11*'MPH Fill me in First'!$H$9</f>
        <v>515.18558000000007</v>
      </c>
      <c r="F11" s="10">
        <f>$B11*'MPH Fill me in First'!$H$10</f>
        <v>433.97406000000001</v>
      </c>
      <c r="G11" s="10">
        <f>$B11*'MPH Fill me in First'!$H$11</f>
        <v>383.56293181818188</v>
      </c>
      <c r="H11" s="10">
        <f>$B11*'MPH Fill me in First'!$H$12</f>
        <v>352.21083130434783</v>
      </c>
    </row>
    <row r="12" spans="1:8" x14ac:dyDescent="0.25">
      <c r="A12" s="9">
        <v>5500</v>
      </c>
      <c r="B12" s="8">
        <v>92.55</v>
      </c>
      <c r="C12" s="10">
        <f>$B12*'MPH Fill me in First'!$H$7</f>
        <v>922.87063076923062</v>
      </c>
      <c r="D12" s="10">
        <f>$B12*'MPH Fill me in First'!$H$8</f>
        <v>683.67070624999997</v>
      </c>
      <c r="E12" s="10">
        <f>$B12*'MPH Fill me in First'!$H$9</f>
        <v>538.5793000000001</v>
      </c>
      <c r="F12" s="10">
        <f>$B12*'MPH Fill me in First'!$H$10</f>
        <v>453.68009999999998</v>
      </c>
      <c r="G12" s="10">
        <f>$B12*'MPH Fill me in First'!$H$11</f>
        <v>400.97988636363641</v>
      </c>
      <c r="H12" s="10">
        <f>$B12*'MPH Fill me in First'!$H$12</f>
        <v>368.20413913043478</v>
      </c>
    </row>
    <row r="13" spans="1:8" x14ac:dyDescent="0.25">
      <c r="A13" s="9">
        <v>6000</v>
      </c>
      <c r="B13" s="8">
        <v>98.24</v>
      </c>
      <c r="C13" s="10">
        <f>$B13*'MPH Fill me in First'!$H$7</f>
        <v>979.60897641025622</v>
      </c>
      <c r="D13" s="10">
        <f>$B13*'MPH Fill me in First'!$H$8</f>
        <v>725.70297333333326</v>
      </c>
      <c r="E13" s="10">
        <f>$B13*'MPH Fill me in First'!$H$9</f>
        <v>571.69130666666672</v>
      </c>
      <c r="F13" s="10">
        <f>$B13*'MPH Fill me in First'!$H$10</f>
        <v>481.57247999999998</v>
      </c>
      <c r="G13" s="10">
        <f>$B13*'MPH Fill me in First'!$H$11</f>
        <v>425.63224242424246</v>
      </c>
      <c r="H13" s="10">
        <f>$B13*'MPH Fill me in First'!$H$12</f>
        <v>390.84143304347822</v>
      </c>
    </row>
    <row r="14" spans="1:8" x14ac:dyDescent="0.25">
      <c r="A14" s="9">
        <v>6500</v>
      </c>
      <c r="B14" s="8">
        <v>99.3</v>
      </c>
      <c r="C14" s="10">
        <f>$B14*'MPH Fill me in First'!$H$7</f>
        <v>990.17886153846143</v>
      </c>
      <c r="D14" s="10">
        <f>$B14*'MPH Fill me in First'!$H$8</f>
        <v>733.53323750000004</v>
      </c>
      <c r="E14" s="10">
        <f>$B14*'MPH Fill me in First'!$H$9</f>
        <v>577.85980000000006</v>
      </c>
      <c r="F14" s="10">
        <f>$B14*'MPH Fill me in First'!$H$10</f>
        <v>486.76859999999999</v>
      </c>
      <c r="G14" s="10">
        <f>$B14*'MPH Fill me in First'!$H$11</f>
        <v>430.22477272727275</v>
      </c>
      <c r="H14" s="10">
        <f>$B14*'MPH Fill me in First'!$H$12</f>
        <v>395.05857391304346</v>
      </c>
    </row>
    <row r="15" spans="1:8" x14ac:dyDescent="0.25">
      <c r="A15" s="9">
        <v>7000</v>
      </c>
      <c r="B15" s="8">
        <v>99.26</v>
      </c>
      <c r="C15" s="10">
        <f>$B15*'MPH Fill me in First'!$H$7</f>
        <v>989.77999794871789</v>
      </c>
      <c r="D15" s="10">
        <f>$B15*'MPH Fill me in First'!$H$8</f>
        <v>733.23775583333338</v>
      </c>
      <c r="E15" s="10">
        <f>$B15*'MPH Fill me in First'!$H$9</f>
        <v>577.62702666666678</v>
      </c>
      <c r="F15" s="10">
        <f>$B15*'MPH Fill me in First'!$H$10</f>
        <v>486.57252000000005</v>
      </c>
      <c r="G15" s="10">
        <f>$B15*'MPH Fill me in First'!$H$11</f>
        <v>430.05146969696978</v>
      </c>
      <c r="H15" s="10">
        <f>$B15*'MPH Fill me in First'!$H$12</f>
        <v>394.89943652173918</v>
      </c>
    </row>
    <row r="16" spans="1:8" x14ac:dyDescent="0.25">
      <c r="A16" s="9">
        <v>7500</v>
      </c>
      <c r="B16" s="8">
        <v>103.72</v>
      </c>
      <c r="C16" s="10">
        <f>$B16*'MPH Fill me in First'!$H$7</f>
        <v>1034.253288205128</v>
      </c>
      <c r="D16" s="10">
        <f>$B16*'MPH Fill me in First'!$H$8</f>
        <v>766.18396166666662</v>
      </c>
      <c r="E16" s="10">
        <f>$B16*'MPH Fill me in First'!$H$9</f>
        <v>603.58125333333351</v>
      </c>
      <c r="F16" s="10">
        <f>$B16*'MPH Fill me in First'!$H$10</f>
        <v>508.43544000000003</v>
      </c>
      <c r="G16" s="10">
        <f>$B16*'MPH Fill me in First'!$H$11</f>
        <v>449.3747575757576</v>
      </c>
      <c r="H16" s="10">
        <f>$B16*'MPH Fill me in First'!$H$12</f>
        <v>412.64325565217393</v>
      </c>
    </row>
    <row r="17" spans="1:8" x14ac:dyDescent="0.25">
      <c r="A17" s="9">
        <v>8000</v>
      </c>
      <c r="B17" s="8">
        <v>103.76</v>
      </c>
      <c r="C17" s="10">
        <f>$B17*'MPH Fill me in First'!$H$7</f>
        <v>1034.6521517948718</v>
      </c>
      <c r="D17" s="10">
        <f>$B17*'MPH Fill me in First'!$H$8</f>
        <v>766.47944333333339</v>
      </c>
      <c r="E17" s="10">
        <f>$B17*'MPH Fill me in First'!$H$9</f>
        <v>603.81402666666679</v>
      </c>
      <c r="F17" s="10">
        <f>$B17*'MPH Fill me in First'!$H$10</f>
        <v>508.63152000000002</v>
      </c>
      <c r="G17" s="10">
        <f>$B17*'MPH Fill me in First'!$H$11</f>
        <v>449.54806060606069</v>
      </c>
      <c r="H17" s="10">
        <f>$B17*'MPH Fill me in First'!$H$12</f>
        <v>412.80239304347828</v>
      </c>
    </row>
    <row r="18" spans="1:8" x14ac:dyDescent="0.25">
      <c r="A18" s="9">
        <v>8500</v>
      </c>
      <c r="B18" s="8">
        <v>101.38</v>
      </c>
      <c r="C18" s="10">
        <f>$B18*'MPH Fill me in First'!$H$7</f>
        <v>1010.9197682051281</v>
      </c>
      <c r="D18" s="10">
        <f>$B18*'MPH Fill me in First'!$H$8</f>
        <v>748.8982841666666</v>
      </c>
      <c r="E18" s="10">
        <f>$B18*'MPH Fill me in First'!$H$9</f>
        <v>589.96401333333347</v>
      </c>
      <c r="F18" s="10">
        <f>$B18*'MPH Fill me in First'!$H$10</f>
        <v>496.96476000000001</v>
      </c>
      <c r="G18" s="10">
        <f>$B18*'MPH Fill me in First'!$H$11</f>
        <v>439.23653030303035</v>
      </c>
      <c r="H18" s="10">
        <f>$B18*'MPH Fill me in First'!$H$12</f>
        <v>403.33371826086955</v>
      </c>
    </row>
    <row r="19" spans="1:8" x14ac:dyDescent="0.25">
      <c r="A19" s="9">
        <v>9000</v>
      </c>
      <c r="B19" s="8">
        <v>101.99</v>
      </c>
      <c r="C19" s="10">
        <f>$B19*'MPH Fill me in First'!$H$7</f>
        <v>1017.0024379487178</v>
      </c>
      <c r="D19" s="10">
        <f>$B19*'MPH Fill me in First'!$H$8</f>
        <v>753.40437958333325</v>
      </c>
      <c r="E19" s="10">
        <f>$B19*'MPH Fill me in First'!$H$9</f>
        <v>593.51380666666671</v>
      </c>
      <c r="F19" s="10">
        <f>$B19*'MPH Fill me in First'!$H$10</f>
        <v>499.95497999999998</v>
      </c>
      <c r="G19" s="10">
        <f>$B19*'MPH Fill me in First'!$H$11</f>
        <v>441.87940151515153</v>
      </c>
      <c r="H19" s="10">
        <f>$B19*'MPH Fill me in First'!$H$12</f>
        <v>405.76056347826085</v>
      </c>
    </row>
    <row r="20" spans="1:8" x14ac:dyDescent="0.25">
      <c r="A20" s="9">
        <v>9500</v>
      </c>
      <c r="B20" s="8">
        <v>99.76</v>
      </c>
      <c r="C20" s="10">
        <f>$B20*'MPH Fill me in First'!$H$7</f>
        <v>994.76579282051273</v>
      </c>
      <c r="D20" s="10">
        <f>$B20*'MPH Fill me in First'!$H$8</f>
        <v>736.93127666666669</v>
      </c>
      <c r="E20" s="10">
        <f>$B20*'MPH Fill me in First'!$H$9</f>
        <v>580.53669333333346</v>
      </c>
      <c r="F20" s="10">
        <f>$B20*'MPH Fill me in First'!$H$10</f>
        <v>489.02352000000002</v>
      </c>
      <c r="G20" s="10">
        <f>$B20*'MPH Fill me in First'!$H$11</f>
        <v>432.21775757575762</v>
      </c>
      <c r="H20" s="10">
        <f>$B20*'MPH Fill me in First'!$H$12</f>
        <v>396.88865391304353</v>
      </c>
    </row>
    <row r="21" spans="1:8" x14ac:dyDescent="0.25">
      <c r="A21" s="9">
        <v>10000</v>
      </c>
      <c r="B21" s="8">
        <v>95.34</v>
      </c>
      <c r="C21" s="10">
        <f>$B21*'MPH Fill me in First'!$H$7</f>
        <v>950.69136615384605</v>
      </c>
      <c r="D21" s="10">
        <f>$B21*'MPH Fill me in First'!$H$8</f>
        <v>704.2805525</v>
      </c>
      <c r="E21" s="10">
        <f>$B21*'MPH Fill me in First'!$H$9</f>
        <v>554.81524000000013</v>
      </c>
      <c r="F21" s="10">
        <f>$B21*'MPH Fill me in First'!$H$10</f>
        <v>467.35668000000004</v>
      </c>
      <c r="G21" s="10">
        <f>$B21*'MPH Fill me in First'!$H$11</f>
        <v>413.06777272727277</v>
      </c>
      <c r="H21" s="10">
        <f>$B21*'MPH Fill me in First'!$H$12</f>
        <v>379.30397217391305</v>
      </c>
    </row>
    <row r="22" spans="1:8" x14ac:dyDescent="0.25">
      <c r="A22" s="9">
        <v>10500</v>
      </c>
      <c r="B22" s="8">
        <v>90.36</v>
      </c>
      <c r="C22" s="10">
        <f>$B22*'MPH Fill me in First'!$H$7</f>
        <v>901.0328492307691</v>
      </c>
      <c r="D22" s="10">
        <f>$B22*'MPH Fill me in First'!$H$8</f>
        <v>667.49308499999995</v>
      </c>
      <c r="E22" s="10">
        <f>$B22*'MPH Fill me in First'!$H$9</f>
        <v>525.83496000000014</v>
      </c>
      <c r="F22" s="10">
        <f>$B22*'MPH Fill me in First'!$H$10</f>
        <v>442.94472000000002</v>
      </c>
      <c r="G22" s="10">
        <f>$B22*'MPH Fill me in First'!$H$11</f>
        <v>391.49154545454547</v>
      </c>
      <c r="H22" s="10">
        <f>$B22*'MPH Fill me in First'!$H$12</f>
        <v>359.49136695652174</v>
      </c>
    </row>
    <row r="23" spans="1:8" x14ac:dyDescent="0.25">
      <c r="A23" s="9">
        <v>11000</v>
      </c>
      <c r="B23" s="8">
        <v>71.760000000000005</v>
      </c>
      <c r="C23" s="10">
        <f>$B23*'MPH Fill me in First'!$H$7</f>
        <v>715.56128000000001</v>
      </c>
      <c r="D23" s="10">
        <f>$B23*'MPH Fill me in First'!$H$8</f>
        <v>530.09411</v>
      </c>
      <c r="E23" s="10">
        <f>$B23*'MPH Fill me in First'!$H$9</f>
        <v>417.59536000000014</v>
      </c>
      <c r="F23" s="10">
        <f>$B23*'MPH Fill me in First'!$H$10</f>
        <v>351.76752000000005</v>
      </c>
      <c r="G23" s="10">
        <f>$B23*'MPH Fill me in First'!$H$11</f>
        <v>310.9056363636364</v>
      </c>
      <c r="H23" s="10">
        <f>$B23*'MPH Fill me in First'!$H$12</f>
        <v>285.49248</v>
      </c>
    </row>
    <row r="24" spans="1:8" x14ac:dyDescent="0.25">
      <c r="A24" s="9">
        <v>11500</v>
      </c>
      <c r="B24" s="8">
        <v>70</v>
      </c>
      <c r="C24" s="10">
        <f>$B24*'MPH Fill me in First'!$H$7</f>
        <v>698.01128205128202</v>
      </c>
      <c r="D24" s="10">
        <f>$B24*'MPH Fill me in First'!$H$8</f>
        <v>517.09291666666672</v>
      </c>
      <c r="E24" s="10">
        <f>$B24*'MPH Fill me in First'!$H$9</f>
        <v>407.35333333333341</v>
      </c>
      <c r="F24" s="10">
        <f>$B24*'MPH Fill me in First'!$H$10</f>
        <v>343.14</v>
      </c>
      <c r="G24" s="10">
        <f>$B24*'MPH Fill me in First'!$H$11</f>
        <v>303.28030303030306</v>
      </c>
      <c r="H24" s="10">
        <f>$B24*'MPH Fill me in First'!$H$12</f>
        <v>278.4904347826087</v>
      </c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3" workbookViewId="0">
      <selection activeCell="B5" sqref="B5"/>
    </sheetView>
  </sheetViews>
  <sheetFormatPr defaultRowHeight="15" x14ac:dyDescent="0.25"/>
  <cols>
    <col min="3" max="3" width="13.7109375" bestFit="1" customWidth="1"/>
    <col min="4" max="4" width="11.28515625" customWidth="1"/>
    <col min="5" max="5" width="11.42578125" customWidth="1"/>
    <col min="6" max="6" width="11.7109375" customWidth="1"/>
    <col min="7" max="7" width="12" customWidth="1"/>
    <col min="8" max="8" width="11.140625" customWidth="1"/>
  </cols>
  <sheetData>
    <row r="1" spans="1:8" ht="18" thickBot="1" x14ac:dyDescent="0.35">
      <c r="A1" s="15" t="s">
        <v>29</v>
      </c>
      <c r="B1" s="15"/>
      <c r="C1" s="15"/>
    </row>
    <row r="2" spans="1:8" ht="15.75" thickTop="1" x14ac:dyDescent="0.25"/>
    <row r="4" spans="1:8" x14ac:dyDescent="0.25">
      <c r="A4" s="7" t="s">
        <v>28</v>
      </c>
      <c r="B4" s="7" t="s">
        <v>27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8" x14ac:dyDescent="0.25">
      <c r="A5" s="9">
        <v>2900</v>
      </c>
      <c r="B5" s="8">
        <v>33.130000000000003</v>
      </c>
      <c r="C5" s="10">
        <f>$B5*'MPH Fill me in First'!$H$7</f>
        <v>330.35876820512817</v>
      </c>
      <c r="D5" s="10">
        <f>$B5*'MPH Fill me in First'!$H$8</f>
        <v>244.73269041666668</v>
      </c>
      <c r="E5" s="10">
        <f>$B5*'MPH Fill me in First'!$H$9</f>
        <v>192.79451333333338</v>
      </c>
      <c r="F5" s="10">
        <f>$B5*'MPH Fill me in First'!$H$10</f>
        <v>162.40326000000002</v>
      </c>
      <c r="G5" s="10">
        <f>$B5*'MPH Fill me in First'!$H$11</f>
        <v>143.53823484848488</v>
      </c>
      <c r="H5" s="10">
        <f>$B5*'MPH Fill me in First'!$H$12</f>
        <v>131.8055443478261</v>
      </c>
    </row>
    <row r="6" spans="1:8" x14ac:dyDescent="0.25">
      <c r="A6" s="9">
        <v>3000</v>
      </c>
      <c r="B6" s="8">
        <v>45.26</v>
      </c>
      <c r="C6" s="10">
        <f>$B6*'MPH Fill me in First'!$H$7</f>
        <v>451.31415179487175</v>
      </c>
      <c r="D6" s="10">
        <f>$B6*'MPH Fill me in First'!$H$8</f>
        <v>334.3375058333333</v>
      </c>
      <c r="E6" s="10">
        <f>$B6*'MPH Fill me in First'!$H$9</f>
        <v>263.38302666666669</v>
      </c>
      <c r="F6" s="10">
        <f>$B6*'MPH Fill me in First'!$H$10</f>
        <v>221.86452</v>
      </c>
      <c r="G6" s="10">
        <f>$B6*'MPH Fill me in First'!$H$11</f>
        <v>196.0923787878788</v>
      </c>
      <c r="H6" s="10">
        <f>$B6*'MPH Fill me in First'!$H$12</f>
        <v>180.06395826086955</v>
      </c>
    </row>
    <row r="7" spans="1:8" x14ac:dyDescent="0.25">
      <c r="A7" s="9">
        <v>3100</v>
      </c>
      <c r="B7" s="8">
        <v>54.64</v>
      </c>
      <c r="C7" s="10">
        <f>$B7*'MPH Fill me in First'!$H$7</f>
        <v>544.84766358974355</v>
      </c>
      <c r="D7" s="10">
        <f>$B7*'MPH Fill me in First'!$H$8</f>
        <v>403.62795666666665</v>
      </c>
      <c r="E7" s="10">
        <f>$B7*'MPH Fill me in First'!$H$9</f>
        <v>317.96837333333343</v>
      </c>
      <c r="F7" s="10">
        <f>$B7*'MPH Fill me in First'!$H$10</f>
        <v>267.84528</v>
      </c>
      <c r="G7" s="10">
        <f>$B7*'MPH Fill me in First'!$H$11</f>
        <v>236.73193939393943</v>
      </c>
      <c r="H7" s="10">
        <f>$B7*'MPH Fill me in First'!$H$12</f>
        <v>217.38167652173914</v>
      </c>
    </row>
    <row r="8" spans="1:8" x14ac:dyDescent="0.25">
      <c r="A8" s="9">
        <v>3200</v>
      </c>
      <c r="B8" s="8">
        <v>61.61</v>
      </c>
      <c r="C8" s="10">
        <f>$B8*'MPH Fill me in First'!$H$7</f>
        <v>614.34964410256407</v>
      </c>
      <c r="D8" s="10">
        <f>$B8*'MPH Fill me in First'!$H$8</f>
        <v>455.11563708333335</v>
      </c>
      <c r="E8" s="10">
        <f>$B8*'MPH Fill me in First'!$H$9</f>
        <v>358.52912666666674</v>
      </c>
      <c r="F8" s="10">
        <f>$B8*'MPH Fill me in First'!$H$10</f>
        <v>302.01222000000001</v>
      </c>
      <c r="G8" s="10">
        <f>$B8*'MPH Fill me in First'!$H$11</f>
        <v>266.92999242424247</v>
      </c>
      <c r="H8" s="10">
        <f>$B8*'MPH Fill me in First'!$H$12</f>
        <v>245.11136695652175</v>
      </c>
    </row>
    <row r="9" spans="1:8" x14ac:dyDescent="0.25">
      <c r="A9" s="9">
        <v>3300</v>
      </c>
      <c r="B9" s="8">
        <v>64.819999999999993</v>
      </c>
      <c r="C9" s="10">
        <f>$B9*'MPH Fill me in First'!$H$7</f>
        <v>646.35844717948703</v>
      </c>
      <c r="D9" s="10">
        <f>$B9*'MPH Fill me in First'!$H$8</f>
        <v>478.82804083333326</v>
      </c>
      <c r="E9" s="10">
        <f>$B9*'MPH Fill me in First'!$H$9</f>
        <v>377.20918666666671</v>
      </c>
      <c r="F9" s="10">
        <f>$B9*'MPH Fill me in First'!$H$10</f>
        <v>317.74763999999999</v>
      </c>
      <c r="G9" s="10">
        <f>$B9*'MPH Fill me in First'!$H$11</f>
        <v>280.83756060606061</v>
      </c>
      <c r="H9" s="10">
        <f>$B9*'MPH Fill me in First'!$H$12</f>
        <v>257.88214260869563</v>
      </c>
    </row>
    <row r="10" spans="1:8" x14ac:dyDescent="0.25">
      <c r="A10" s="9">
        <v>3400</v>
      </c>
      <c r="B10" s="8">
        <v>67.040000000000006</v>
      </c>
      <c r="C10" s="10">
        <f>$B10*'MPH Fill me in First'!$H$7</f>
        <v>668.49537641025643</v>
      </c>
      <c r="D10" s="10">
        <f>$B10*'MPH Fill me in First'!$H$8</f>
        <v>495.22727333333336</v>
      </c>
      <c r="E10" s="10">
        <f>$B10*'MPH Fill me in First'!$H$9</f>
        <v>390.12810666666678</v>
      </c>
      <c r="F10" s="10">
        <f>$B10*'MPH Fill me in First'!$H$10</f>
        <v>328.63008000000002</v>
      </c>
      <c r="G10" s="10">
        <f>$B10*'MPH Fill me in First'!$H$11</f>
        <v>290.45587878787882</v>
      </c>
      <c r="H10" s="10">
        <f>$B10*'MPH Fill me in First'!$H$12</f>
        <v>266.714267826087</v>
      </c>
    </row>
    <row r="11" spans="1:8" x14ac:dyDescent="0.25">
      <c r="A11" s="9">
        <v>3500</v>
      </c>
      <c r="B11" s="8">
        <v>67.650000000000006</v>
      </c>
      <c r="C11" s="10">
        <f>$B11*'MPH Fill me in First'!$H$7</f>
        <v>674.57804615384612</v>
      </c>
      <c r="D11" s="10">
        <f>$B11*'MPH Fill me in First'!$H$8</f>
        <v>499.73336875000007</v>
      </c>
      <c r="E11" s="10">
        <f>$B11*'MPH Fill me in First'!$H$9</f>
        <v>393.67790000000014</v>
      </c>
      <c r="F11" s="10">
        <f>$B11*'MPH Fill me in First'!$H$10</f>
        <v>331.62030000000004</v>
      </c>
      <c r="G11" s="10">
        <f>$B11*'MPH Fill me in First'!$H$11</f>
        <v>293.09875000000005</v>
      </c>
      <c r="H11" s="10">
        <f>$B11*'MPH Fill me in First'!$H$12</f>
        <v>269.1411130434783</v>
      </c>
    </row>
    <row r="12" spans="1:8" x14ac:dyDescent="0.25">
      <c r="A12" s="9">
        <v>3600</v>
      </c>
      <c r="B12" s="8">
        <v>69.510000000000005</v>
      </c>
      <c r="C12" s="10">
        <f>$B12*'MPH Fill me in First'!$H$7</f>
        <v>693.12520307692307</v>
      </c>
      <c r="D12" s="10">
        <f>$B12*'MPH Fill me in First'!$H$8</f>
        <v>513.47326625000005</v>
      </c>
      <c r="E12" s="10">
        <f>$B12*'MPH Fill me in First'!$H$9</f>
        <v>404.50186000000014</v>
      </c>
      <c r="F12" s="10">
        <f>$B12*'MPH Fill me in First'!$H$10</f>
        <v>340.73802000000006</v>
      </c>
      <c r="G12" s="10">
        <f>$B12*'MPH Fill me in First'!$H$11</f>
        <v>301.15734090909098</v>
      </c>
      <c r="H12" s="10">
        <f>$B12*'MPH Fill me in First'!$H$12</f>
        <v>276.54100173913048</v>
      </c>
    </row>
    <row r="13" spans="1:8" x14ac:dyDescent="0.25">
      <c r="A13" s="9">
        <v>3700</v>
      </c>
      <c r="B13" s="8">
        <v>71.13</v>
      </c>
      <c r="C13" s="10">
        <f>$B13*'MPH Fill me in First'!$H$7</f>
        <v>709.27917846153832</v>
      </c>
      <c r="D13" s="10">
        <f>$B13*'MPH Fill me in First'!$H$8</f>
        <v>525.44027374999996</v>
      </c>
      <c r="E13" s="10">
        <f>$B13*'MPH Fill me in First'!$H$9</f>
        <v>413.92918000000009</v>
      </c>
      <c r="F13" s="10">
        <f>$B13*'MPH Fill me in First'!$H$10</f>
        <v>348.67926</v>
      </c>
      <c r="G13" s="10">
        <f>$B13*'MPH Fill me in First'!$H$11</f>
        <v>308.17611363636365</v>
      </c>
      <c r="H13" s="10">
        <f>$B13*'MPH Fill me in First'!$H$12</f>
        <v>282.9860660869565</v>
      </c>
    </row>
    <row r="14" spans="1:8" x14ac:dyDescent="0.25">
      <c r="A14" s="9">
        <v>3800</v>
      </c>
      <c r="B14" s="8">
        <v>75.099999999999994</v>
      </c>
      <c r="C14" s="10">
        <f>$B14*'MPH Fill me in First'!$H$7</f>
        <v>748.86638974358959</v>
      </c>
      <c r="D14" s="10">
        <f>$B14*'MPH Fill me in First'!$H$8</f>
        <v>554.76682916666664</v>
      </c>
      <c r="E14" s="10">
        <f>$B14*'MPH Fill me in First'!$H$9</f>
        <v>437.03193333333337</v>
      </c>
      <c r="F14" s="10">
        <f>$B14*'MPH Fill me in First'!$H$10</f>
        <v>368.14019999999999</v>
      </c>
      <c r="G14" s="10">
        <f>$B14*'MPH Fill me in First'!$H$11</f>
        <v>325.37643939393939</v>
      </c>
      <c r="H14" s="10">
        <f>$B14*'MPH Fill me in First'!$H$12</f>
        <v>298.78045217391303</v>
      </c>
    </row>
    <row r="15" spans="1:8" x14ac:dyDescent="0.25">
      <c r="A15" s="9">
        <v>3900</v>
      </c>
      <c r="B15" s="8">
        <v>78.650000000000006</v>
      </c>
      <c r="C15" s="10">
        <f>$B15*'MPH Fill me in First'!$H$7</f>
        <v>784.26553333333334</v>
      </c>
      <c r="D15" s="10">
        <f>$B15*'MPH Fill me in First'!$H$8</f>
        <v>580.99082708333333</v>
      </c>
      <c r="E15" s="10">
        <f>$B15*'MPH Fill me in First'!$H$9</f>
        <v>457.69056666666683</v>
      </c>
      <c r="F15" s="10">
        <f>$B15*'MPH Fill me in First'!$H$10</f>
        <v>385.54230000000001</v>
      </c>
      <c r="G15" s="10">
        <f>$B15*'MPH Fill me in First'!$H$11</f>
        <v>340.75708333333341</v>
      </c>
      <c r="H15" s="10">
        <f>$B15*'MPH Fill me in First'!$H$12</f>
        <v>312.90389565217396</v>
      </c>
    </row>
    <row r="16" spans="1:8" x14ac:dyDescent="0.25">
      <c r="A16" s="9">
        <v>4000</v>
      </c>
      <c r="B16" s="8">
        <v>81</v>
      </c>
      <c r="C16" s="10">
        <f>$B16*'MPH Fill me in First'!$H$7</f>
        <v>807.69876923076913</v>
      </c>
      <c r="D16" s="10">
        <f>$B16*'MPH Fill me in First'!$H$8</f>
        <v>598.35037499999999</v>
      </c>
      <c r="E16" s="10">
        <f>$B16*'MPH Fill me in First'!$H$9</f>
        <v>471.3660000000001</v>
      </c>
      <c r="F16" s="10">
        <f>$B16*'MPH Fill me in First'!$H$10</f>
        <v>397.06200000000001</v>
      </c>
      <c r="G16" s="10">
        <f>$B16*'MPH Fill me in First'!$H$11</f>
        <v>350.93863636363642</v>
      </c>
      <c r="H16" s="10">
        <f>$B16*'MPH Fill me in First'!$H$12</f>
        <v>322.25321739130436</v>
      </c>
    </row>
    <row r="17" spans="1:8" x14ac:dyDescent="0.25">
      <c r="A17" s="9">
        <v>4100</v>
      </c>
      <c r="B17" s="8">
        <v>82.93</v>
      </c>
      <c r="C17" s="10">
        <f>$B17*'MPH Fill me in First'!$H$7</f>
        <v>826.9439374358974</v>
      </c>
      <c r="D17" s="10">
        <f>$B17*'MPH Fill me in First'!$H$8</f>
        <v>612.60736541666677</v>
      </c>
      <c r="E17" s="10">
        <f>$B17*'MPH Fill me in First'!$H$9</f>
        <v>482.59731333333349</v>
      </c>
      <c r="F17" s="10">
        <f>$B17*'MPH Fill me in First'!$H$10</f>
        <v>406.52286000000004</v>
      </c>
      <c r="G17" s="10">
        <f>$B17*'MPH Fill me in First'!$H$11</f>
        <v>359.30050757575765</v>
      </c>
      <c r="H17" s="10">
        <f>$B17*'MPH Fill me in First'!$H$12</f>
        <v>329.93159652173915</v>
      </c>
    </row>
    <row r="18" spans="1:8" x14ac:dyDescent="0.25">
      <c r="A18" s="9">
        <v>4200</v>
      </c>
      <c r="B18" s="8">
        <v>83.96</v>
      </c>
      <c r="C18" s="10">
        <f>$B18*'MPH Fill me in First'!$H$7</f>
        <v>837.21467487179473</v>
      </c>
      <c r="D18" s="10">
        <f>$B18*'MPH Fill me in First'!$H$8</f>
        <v>620.2160183333333</v>
      </c>
      <c r="E18" s="10">
        <f>$B18*'MPH Fill me in First'!$H$9</f>
        <v>488.59122666666673</v>
      </c>
      <c r="F18" s="10">
        <f>$B18*'MPH Fill me in First'!$H$10</f>
        <v>411.57191999999998</v>
      </c>
      <c r="G18" s="10">
        <f>$B18*'MPH Fill me in First'!$H$11</f>
        <v>363.76306060606061</v>
      </c>
      <c r="H18" s="10">
        <f>$B18*'MPH Fill me in First'!$H$12</f>
        <v>334.02938434782607</v>
      </c>
    </row>
    <row r="19" spans="1:8" x14ac:dyDescent="0.25">
      <c r="A19" s="9">
        <v>4300</v>
      </c>
      <c r="B19" s="8">
        <v>83.6</v>
      </c>
      <c r="C19" s="10">
        <f>$B19*'MPH Fill me in First'!$H$7</f>
        <v>833.6249025641024</v>
      </c>
      <c r="D19" s="10">
        <f>$B19*'MPH Fill me in First'!$H$8</f>
        <v>617.55668333333324</v>
      </c>
      <c r="E19" s="10">
        <f>$B19*'MPH Fill me in First'!$H$9</f>
        <v>486.49626666666671</v>
      </c>
      <c r="F19" s="10">
        <f>$B19*'MPH Fill me in First'!$H$10</f>
        <v>409.80719999999997</v>
      </c>
      <c r="G19" s="10">
        <f>$B19*'MPH Fill me in First'!$H$11</f>
        <v>362.20333333333332</v>
      </c>
      <c r="H19" s="10">
        <f>$B19*'MPH Fill me in First'!$H$12</f>
        <v>332.59714782608694</v>
      </c>
    </row>
    <row r="20" spans="1:8" x14ac:dyDescent="0.25">
      <c r="A20" s="9">
        <v>4400</v>
      </c>
      <c r="B20" s="8">
        <v>82.62</v>
      </c>
      <c r="C20" s="10">
        <f>$B20*'MPH Fill me in First'!$H$7</f>
        <v>823.85274461538461</v>
      </c>
      <c r="D20" s="10">
        <f>$B20*'MPH Fill me in First'!$H$8</f>
        <v>610.31738250000001</v>
      </c>
      <c r="E20" s="10">
        <f>$B20*'MPH Fill me in First'!$H$9</f>
        <v>480.79332000000011</v>
      </c>
      <c r="F20" s="10">
        <f>$B20*'MPH Fill me in First'!$H$10</f>
        <v>405.00324000000001</v>
      </c>
      <c r="G20" s="10">
        <f>$B20*'MPH Fill me in First'!$H$11</f>
        <v>357.95740909090915</v>
      </c>
      <c r="H20" s="10">
        <f>$B20*'MPH Fill me in First'!$H$12</f>
        <v>328.69828173913044</v>
      </c>
    </row>
    <row r="21" spans="1:8" x14ac:dyDescent="0.25">
      <c r="A21" s="9">
        <v>4500</v>
      </c>
      <c r="B21" s="8">
        <v>82.67</v>
      </c>
      <c r="C21" s="10">
        <f>$B21*'MPH Fill me in First'!$H$7</f>
        <v>824.35132410256404</v>
      </c>
      <c r="D21" s="10">
        <f>$B21*'MPH Fill me in First'!$H$8</f>
        <v>610.6867345833333</v>
      </c>
      <c r="E21" s="10">
        <f>$B21*'MPH Fill me in First'!$H$9</f>
        <v>481.0842866666668</v>
      </c>
      <c r="F21" s="10">
        <f>$B21*'MPH Fill me in First'!$H$10</f>
        <v>405.24834000000004</v>
      </c>
      <c r="G21" s="10">
        <f>$B21*'MPH Fill me in First'!$H$11</f>
        <v>358.17403787878794</v>
      </c>
      <c r="H21" s="10">
        <f>$B21*'MPH Fill me in First'!$H$12</f>
        <v>328.89720347826085</v>
      </c>
    </row>
    <row r="22" spans="1:8" x14ac:dyDescent="0.25">
      <c r="A22" s="9">
        <v>4600</v>
      </c>
      <c r="B22" s="8">
        <v>83.08</v>
      </c>
      <c r="C22" s="10">
        <f>$B22*'MPH Fill me in First'!$H$7</f>
        <v>828.43967589743579</v>
      </c>
      <c r="D22" s="10">
        <f>$B22*'MPH Fill me in First'!$H$8</f>
        <v>613.71542166666666</v>
      </c>
      <c r="E22" s="10">
        <f>$B22*'MPH Fill me in First'!$H$9</f>
        <v>483.47021333333345</v>
      </c>
      <c r="F22" s="10">
        <f>$B22*'MPH Fill me in First'!$H$10</f>
        <v>407.25815999999998</v>
      </c>
      <c r="G22" s="10">
        <f>$B22*'MPH Fill me in First'!$H$11</f>
        <v>359.95039393939396</v>
      </c>
      <c r="H22" s="10">
        <f>$B22*'MPH Fill me in First'!$H$12</f>
        <v>330.52836173913045</v>
      </c>
    </row>
    <row r="23" spans="1:8" x14ac:dyDescent="0.25">
      <c r="A23" s="9">
        <v>4700</v>
      </c>
      <c r="B23" s="8">
        <v>84.78</v>
      </c>
      <c r="C23" s="10">
        <f>$B23*'MPH Fill me in First'!$H$7</f>
        <v>845.39137846153835</v>
      </c>
      <c r="D23" s="10">
        <f>$B23*'MPH Fill me in First'!$H$8</f>
        <v>626.2733925</v>
      </c>
      <c r="E23" s="10">
        <f>$B23*'MPH Fill me in First'!$H$9</f>
        <v>493.36308000000014</v>
      </c>
      <c r="F23" s="10">
        <f>$B23*'MPH Fill me in First'!$H$10</f>
        <v>415.59156000000002</v>
      </c>
      <c r="G23" s="10">
        <f>$B23*'MPH Fill me in First'!$H$11</f>
        <v>367.31577272727276</v>
      </c>
      <c r="H23" s="10">
        <f>$B23*'MPH Fill me in First'!$H$12</f>
        <v>337.2917008695652</v>
      </c>
    </row>
    <row r="24" spans="1:8" x14ac:dyDescent="0.25">
      <c r="A24" s="9">
        <v>4800</v>
      </c>
      <c r="B24" s="8">
        <v>86.82</v>
      </c>
      <c r="C24" s="10">
        <f>$B24*'MPH Fill me in First'!$H$7</f>
        <v>865.73342153846136</v>
      </c>
      <c r="D24" s="10">
        <f>$B24*'MPH Fill me in First'!$H$8</f>
        <v>641.34295750000001</v>
      </c>
      <c r="E24" s="10">
        <f>$B24*'MPH Fill me in First'!$H$9</f>
        <v>505.23452000000009</v>
      </c>
      <c r="F24" s="10">
        <f>$B24*'MPH Fill me in First'!$H$10</f>
        <v>425.59163999999998</v>
      </c>
      <c r="G24" s="10">
        <f>$B24*'MPH Fill me in First'!$H$11</f>
        <v>376.15422727272727</v>
      </c>
      <c r="H24" s="10">
        <f>$B24*'MPH Fill me in First'!$H$12</f>
        <v>345.40770782608695</v>
      </c>
    </row>
    <row r="25" spans="1:8" x14ac:dyDescent="0.25">
      <c r="A25" s="9">
        <v>4900</v>
      </c>
      <c r="B25" s="8">
        <v>88.21</v>
      </c>
      <c r="C25" s="10">
        <f>$B25*'MPH Fill me in First'!$H$7</f>
        <v>879.59393128205113</v>
      </c>
      <c r="D25" s="10">
        <f>$B25*'MPH Fill me in First'!$H$8</f>
        <v>651.6109454166666</v>
      </c>
      <c r="E25" s="10">
        <f>$B25*'MPH Fill me in First'!$H$9</f>
        <v>513.32339333333346</v>
      </c>
      <c r="F25" s="10">
        <f>$B25*'MPH Fill me in First'!$H$10</f>
        <v>432.40541999999999</v>
      </c>
      <c r="G25" s="10">
        <f>$B25*'MPH Fill me in First'!$H$11</f>
        <v>382.17650757575757</v>
      </c>
      <c r="H25" s="10">
        <f>$B25*'MPH Fill me in First'!$H$12</f>
        <v>350.93773217391299</v>
      </c>
    </row>
    <row r="26" spans="1:8" x14ac:dyDescent="0.25">
      <c r="A26" s="9">
        <v>5000</v>
      </c>
      <c r="B26" s="8">
        <v>88.53</v>
      </c>
      <c r="C26" s="10">
        <f>$B26*'MPH Fill me in First'!$H$7</f>
        <v>882.78483999999992</v>
      </c>
      <c r="D26" s="10">
        <f>$B26*'MPH Fill me in First'!$H$8</f>
        <v>653.97479874999999</v>
      </c>
      <c r="E26" s="10">
        <f>$B26*'MPH Fill me in First'!$H$9</f>
        <v>515.18558000000007</v>
      </c>
      <c r="F26" s="10">
        <f>$B26*'MPH Fill me in First'!$H$10</f>
        <v>433.97406000000001</v>
      </c>
      <c r="G26" s="10">
        <f>$B26*'MPH Fill me in First'!$H$11</f>
        <v>383.56293181818188</v>
      </c>
      <c r="H26" s="10">
        <f>$B26*'MPH Fill me in First'!$H$12</f>
        <v>352.21083130434783</v>
      </c>
    </row>
    <row r="27" spans="1:8" x14ac:dyDescent="0.25">
      <c r="A27" s="9">
        <v>5100</v>
      </c>
      <c r="B27" s="8">
        <v>88.61</v>
      </c>
      <c r="C27" s="10">
        <f>$B27*'MPH Fill me in First'!$H$7</f>
        <v>883.58256717948711</v>
      </c>
      <c r="D27" s="10">
        <f>$B27*'MPH Fill me in First'!$H$8</f>
        <v>654.56576208333331</v>
      </c>
      <c r="E27" s="10">
        <f>$B27*'MPH Fill me in First'!$H$9</f>
        <v>515.65112666666676</v>
      </c>
      <c r="F27" s="10">
        <f>$B27*'MPH Fill me in First'!$H$10</f>
        <v>434.36622</v>
      </c>
      <c r="G27" s="10">
        <f>$B27*'MPH Fill me in First'!$H$11</f>
        <v>383.90953787878789</v>
      </c>
      <c r="H27" s="10">
        <f>$B27*'MPH Fill me in First'!$H$12</f>
        <v>352.52910608695652</v>
      </c>
    </row>
    <row r="28" spans="1:8" x14ac:dyDescent="0.25">
      <c r="A28" s="9">
        <v>5200</v>
      </c>
      <c r="B28" s="8">
        <v>89.06</v>
      </c>
      <c r="C28" s="10">
        <f>$B28*'MPH Fill me in First'!$H$7</f>
        <v>888.06978256410252</v>
      </c>
      <c r="D28" s="10">
        <f>$B28*'MPH Fill me in First'!$H$8</f>
        <v>657.88993083333332</v>
      </c>
      <c r="E28" s="10">
        <f>$B28*'MPH Fill me in First'!$H$9</f>
        <v>518.26982666666675</v>
      </c>
      <c r="F28" s="10">
        <f>$B28*'MPH Fill me in First'!$H$10</f>
        <v>436.57212000000004</v>
      </c>
      <c r="G28" s="10">
        <f>$B28*'MPH Fill me in First'!$H$11</f>
        <v>385.859196969697</v>
      </c>
      <c r="H28" s="10">
        <f>$B28*'MPH Fill me in First'!$H$12</f>
        <v>354.31940173913046</v>
      </c>
    </row>
    <row r="29" spans="1:8" x14ac:dyDescent="0.25">
      <c r="A29" s="9">
        <v>5300</v>
      </c>
      <c r="B29" s="8">
        <v>90.11</v>
      </c>
      <c r="C29" s="10">
        <f>$B29*'MPH Fill me in First'!$H$7</f>
        <v>898.53995179487174</v>
      </c>
      <c r="D29" s="10">
        <f>$B29*'MPH Fill me in First'!$H$8</f>
        <v>665.64632458333335</v>
      </c>
      <c r="E29" s="10">
        <f>$B29*'MPH Fill me in First'!$H$9</f>
        <v>524.3801266666668</v>
      </c>
      <c r="F29" s="10">
        <f>$B29*'MPH Fill me in First'!$H$10</f>
        <v>441.71922000000001</v>
      </c>
      <c r="G29" s="10">
        <f>$B29*'MPH Fill me in First'!$H$11</f>
        <v>390.40840151515152</v>
      </c>
      <c r="H29" s="10">
        <f>$B29*'MPH Fill me in First'!$H$12</f>
        <v>358.49675826086957</v>
      </c>
    </row>
    <row r="30" spans="1:8" x14ac:dyDescent="0.25">
      <c r="A30" s="9">
        <v>5400</v>
      </c>
      <c r="B30" s="8">
        <v>91.48</v>
      </c>
      <c r="C30" s="10">
        <f>$B30*'MPH Fill me in First'!$H$7</f>
        <v>912.20102974358963</v>
      </c>
      <c r="D30" s="10">
        <f>$B30*'MPH Fill me in First'!$H$8</f>
        <v>675.76657166666666</v>
      </c>
      <c r="E30" s="10">
        <f>$B30*'MPH Fill me in First'!$H$9</f>
        <v>532.35261333333347</v>
      </c>
      <c r="F30" s="10">
        <f>$B30*'MPH Fill me in First'!$H$10</f>
        <v>448.43496000000005</v>
      </c>
      <c r="G30" s="10">
        <f>$B30*'MPH Fill me in First'!$H$11</f>
        <v>396.34403030303037</v>
      </c>
      <c r="H30" s="10">
        <f>$B30*'MPH Fill me in First'!$H$12</f>
        <v>363.94721391304347</v>
      </c>
    </row>
    <row r="31" spans="1:8" x14ac:dyDescent="0.25">
      <c r="A31" s="9">
        <v>5500</v>
      </c>
      <c r="B31" s="8">
        <v>92.55</v>
      </c>
      <c r="C31" s="10">
        <f>$B31*'MPH Fill me in First'!$H$7</f>
        <v>922.87063076923062</v>
      </c>
      <c r="D31" s="10">
        <f>$B31*'MPH Fill me in First'!$H$8</f>
        <v>683.67070624999997</v>
      </c>
      <c r="E31" s="10">
        <f>$B31*'MPH Fill me in First'!$H$9</f>
        <v>538.5793000000001</v>
      </c>
      <c r="F31" s="10">
        <f>$B31*'MPH Fill me in First'!$H$10</f>
        <v>453.68009999999998</v>
      </c>
      <c r="G31" s="10">
        <f>$B31*'MPH Fill me in First'!$H$11</f>
        <v>400.97988636363641</v>
      </c>
      <c r="H31" s="10">
        <f>$B31*'MPH Fill me in First'!$H$12</f>
        <v>368.20413913043478</v>
      </c>
    </row>
    <row r="32" spans="1:8" x14ac:dyDescent="0.25">
      <c r="A32" s="9">
        <v>5600</v>
      </c>
      <c r="B32" s="8">
        <v>93.46</v>
      </c>
      <c r="C32" s="10">
        <f>$B32*'MPH Fill me in First'!$H$7</f>
        <v>931.94477743589732</v>
      </c>
      <c r="D32" s="10">
        <f>$B32*'MPH Fill me in First'!$H$8</f>
        <v>690.39291416666663</v>
      </c>
      <c r="E32" s="10">
        <f>$B32*'MPH Fill me in First'!$H$9</f>
        <v>543.87489333333338</v>
      </c>
      <c r="F32" s="10">
        <f>$B32*'MPH Fill me in First'!$H$10</f>
        <v>458.14091999999999</v>
      </c>
      <c r="G32" s="10">
        <f>$B32*'MPH Fill me in First'!$H$11</f>
        <v>404.92253030303033</v>
      </c>
      <c r="H32" s="10">
        <f>$B32*'MPH Fill me in First'!$H$12</f>
        <v>371.82451478260867</v>
      </c>
    </row>
    <row r="33" spans="1:8" x14ac:dyDescent="0.25">
      <c r="A33" s="9">
        <v>5700</v>
      </c>
      <c r="B33" s="8">
        <v>94.11</v>
      </c>
      <c r="C33" s="10">
        <f>$B33*'MPH Fill me in First'!$H$7</f>
        <v>938.42631076923067</v>
      </c>
      <c r="D33" s="10">
        <f>$B33*'MPH Fill me in First'!$H$8</f>
        <v>695.19449125000006</v>
      </c>
      <c r="E33" s="10">
        <f>$B33*'MPH Fill me in First'!$H$9</f>
        <v>547.65746000000013</v>
      </c>
      <c r="F33" s="10">
        <f>$B33*'MPH Fill me in First'!$H$10</f>
        <v>461.32722000000001</v>
      </c>
      <c r="G33" s="10">
        <f>$B33*'MPH Fill me in First'!$H$11</f>
        <v>407.7387045454546</v>
      </c>
      <c r="H33" s="10">
        <f>$B33*'MPH Fill me in First'!$H$12</f>
        <v>374.41049739130432</v>
      </c>
    </row>
    <row r="34" spans="1:8" x14ac:dyDescent="0.25">
      <c r="A34" s="9">
        <v>5800</v>
      </c>
      <c r="B34" s="8">
        <v>95.2</v>
      </c>
      <c r="C34" s="10">
        <f>$B34*'MPH Fill me in First'!$H$7</f>
        <v>949.29534358974354</v>
      </c>
      <c r="D34" s="10">
        <f>$B34*'MPH Fill me in First'!$H$8</f>
        <v>703.24636666666675</v>
      </c>
      <c r="E34" s="10">
        <f>$B34*'MPH Fill me in First'!$H$9</f>
        <v>554.00053333333346</v>
      </c>
      <c r="F34" s="10">
        <f>$B34*'MPH Fill me in First'!$H$10</f>
        <v>466.67040000000003</v>
      </c>
      <c r="G34" s="10">
        <f>$B34*'MPH Fill me in First'!$H$11</f>
        <v>412.46121212121216</v>
      </c>
      <c r="H34" s="10">
        <f>$B34*'MPH Fill me in First'!$H$12</f>
        <v>378.74699130434783</v>
      </c>
    </row>
    <row r="35" spans="1:8" x14ac:dyDescent="0.25">
      <c r="A35" s="9">
        <v>5900</v>
      </c>
      <c r="B35" s="8">
        <v>96.88</v>
      </c>
      <c r="C35" s="10">
        <f>$B35*'MPH Fill me in First'!$H$7</f>
        <v>966.04761435897422</v>
      </c>
      <c r="D35" s="10">
        <f>$B35*'MPH Fill me in First'!$H$8</f>
        <v>715.65659666666659</v>
      </c>
      <c r="E35" s="10">
        <f>$B35*'MPH Fill me in First'!$H$9</f>
        <v>563.77701333333346</v>
      </c>
      <c r="F35" s="10">
        <f>$B35*'MPH Fill me in First'!$H$10</f>
        <v>474.90575999999999</v>
      </c>
      <c r="G35" s="10">
        <f>$B35*'MPH Fill me in First'!$H$11</f>
        <v>419.73993939393944</v>
      </c>
      <c r="H35" s="10">
        <f>$B35*'MPH Fill me in First'!$H$12</f>
        <v>385.43076173913039</v>
      </c>
    </row>
    <row r="36" spans="1:8" x14ac:dyDescent="0.25">
      <c r="A36" s="9">
        <v>6000</v>
      </c>
      <c r="B36" s="8">
        <v>98.24</v>
      </c>
      <c r="C36" s="10">
        <f>$B36*'MPH Fill me in First'!$H$7</f>
        <v>979.60897641025622</v>
      </c>
      <c r="D36" s="10">
        <f>$B36*'MPH Fill me in First'!$H$8</f>
        <v>725.70297333333326</v>
      </c>
      <c r="E36" s="10">
        <f>$B36*'MPH Fill me in First'!$H$9</f>
        <v>571.69130666666672</v>
      </c>
      <c r="F36" s="10">
        <f>$B36*'MPH Fill me in First'!$H$10</f>
        <v>481.57247999999998</v>
      </c>
      <c r="G36" s="10">
        <f>$B36*'MPH Fill me in First'!$H$11</f>
        <v>425.63224242424246</v>
      </c>
      <c r="H36" s="10">
        <f>$B36*'MPH Fill me in First'!$H$12</f>
        <v>390.84143304347822</v>
      </c>
    </row>
    <row r="37" spans="1:8" x14ac:dyDescent="0.25">
      <c r="A37" s="9">
        <v>6100</v>
      </c>
      <c r="B37" s="8">
        <v>99.15</v>
      </c>
      <c r="C37" s="10">
        <f>$B37*'MPH Fill me in First'!$H$7</f>
        <v>988.68312307692304</v>
      </c>
      <c r="D37" s="10">
        <f>$B37*'MPH Fill me in First'!$H$8</f>
        <v>732.42518125000004</v>
      </c>
      <c r="E37" s="10">
        <f>$B37*'MPH Fill me in First'!$H$9</f>
        <v>576.98690000000011</v>
      </c>
      <c r="F37" s="10">
        <f>$B37*'MPH Fill me in First'!$H$10</f>
        <v>486.03330000000005</v>
      </c>
      <c r="G37" s="10">
        <f>$B37*'MPH Fill me in First'!$H$11</f>
        <v>429.57488636363644</v>
      </c>
      <c r="H37" s="10">
        <f>$B37*'MPH Fill me in First'!$H$12</f>
        <v>394.46180869565222</v>
      </c>
    </row>
    <row r="38" spans="1:8" x14ac:dyDescent="0.25">
      <c r="A38" s="9">
        <v>6200</v>
      </c>
      <c r="B38" s="8">
        <v>99.91</v>
      </c>
      <c r="C38" s="10">
        <f>$B38*'MPH Fill me in First'!$H$7</f>
        <v>996.26153128205112</v>
      </c>
      <c r="D38" s="10">
        <f>$B38*'MPH Fill me in First'!$H$8</f>
        <v>738.03933291666669</v>
      </c>
      <c r="E38" s="10">
        <f>$B38*'MPH Fill me in First'!$H$9</f>
        <v>581.40959333333342</v>
      </c>
      <c r="F38" s="10">
        <f>$B38*'MPH Fill me in First'!$H$10</f>
        <v>489.75882000000001</v>
      </c>
      <c r="G38" s="10">
        <f>$B38*'MPH Fill me in First'!$H$11</f>
        <v>432.86764393939399</v>
      </c>
      <c r="H38" s="10">
        <f>$B38*'MPH Fill me in First'!$H$12</f>
        <v>397.48541913043476</v>
      </c>
    </row>
    <row r="39" spans="1:8" x14ac:dyDescent="0.25">
      <c r="A39" s="9">
        <v>6300</v>
      </c>
      <c r="B39" s="8">
        <v>100.13</v>
      </c>
      <c r="C39" s="10">
        <f>$B39*'MPH Fill me in First'!$H$7</f>
        <v>998.45528102564083</v>
      </c>
      <c r="D39" s="10">
        <f>$B39*'MPH Fill me in First'!$H$8</f>
        <v>739.66448208333327</v>
      </c>
      <c r="E39" s="10">
        <f>$B39*'MPH Fill me in First'!$H$9</f>
        <v>582.68984666666677</v>
      </c>
      <c r="F39" s="10">
        <f>$B39*'MPH Fill me in First'!$H$10</f>
        <v>490.83726000000001</v>
      </c>
      <c r="G39" s="10">
        <f>$B39*'MPH Fill me in First'!$H$11</f>
        <v>433.8208106060606</v>
      </c>
      <c r="H39" s="10">
        <f>$B39*'MPH Fill me in First'!$H$12</f>
        <v>398.36067478260867</v>
      </c>
    </row>
    <row r="40" spans="1:8" x14ac:dyDescent="0.25">
      <c r="A40" s="9">
        <v>6400</v>
      </c>
      <c r="B40" s="8">
        <v>99.69</v>
      </c>
      <c r="C40" s="10">
        <f>$B40*'MPH Fill me in First'!$H$7</f>
        <v>994.06778153846142</v>
      </c>
      <c r="D40" s="10">
        <f>$B40*'MPH Fill me in First'!$H$8</f>
        <v>736.41418375000001</v>
      </c>
      <c r="E40" s="10">
        <f>$B40*'MPH Fill me in First'!$H$9</f>
        <v>580.12934000000007</v>
      </c>
      <c r="F40" s="10">
        <f>$B40*'MPH Fill me in First'!$H$10</f>
        <v>488.68038000000001</v>
      </c>
      <c r="G40" s="10">
        <f>$B40*'MPH Fill me in First'!$H$11</f>
        <v>431.91447727272731</v>
      </c>
      <c r="H40" s="10">
        <f>$B40*'MPH Fill me in First'!$H$12</f>
        <v>396.61016347826086</v>
      </c>
    </row>
    <row r="41" spans="1:8" x14ac:dyDescent="0.25">
      <c r="A41" s="9">
        <v>6500</v>
      </c>
      <c r="B41" s="8">
        <v>99.3</v>
      </c>
      <c r="C41" s="10">
        <f>$B41*'MPH Fill me in First'!$H$7</f>
        <v>990.17886153846143</v>
      </c>
      <c r="D41" s="10">
        <f>$B41*'MPH Fill me in First'!$H$8</f>
        <v>733.53323750000004</v>
      </c>
      <c r="E41" s="10">
        <f>$B41*'MPH Fill me in First'!$H$9</f>
        <v>577.85980000000006</v>
      </c>
      <c r="F41" s="10">
        <f>$B41*'MPH Fill me in First'!$H$10</f>
        <v>486.76859999999999</v>
      </c>
      <c r="G41" s="10">
        <f>$B41*'MPH Fill me in First'!$H$11</f>
        <v>430.22477272727275</v>
      </c>
      <c r="H41" s="10">
        <f>$B41*'MPH Fill me in First'!$H$12</f>
        <v>395.05857391304346</v>
      </c>
    </row>
    <row r="42" spans="1:8" x14ac:dyDescent="0.25">
      <c r="A42" s="9">
        <v>6600</v>
      </c>
      <c r="B42" s="8">
        <v>98.92</v>
      </c>
      <c r="C42" s="10">
        <f>$B42*'MPH Fill me in First'!$H$7</f>
        <v>986.38965743589733</v>
      </c>
      <c r="D42" s="10">
        <f>$B42*'MPH Fill me in First'!$H$8</f>
        <v>730.72616166666671</v>
      </c>
      <c r="E42" s="10">
        <f>$B42*'MPH Fill me in First'!$H$9</f>
        <v>575.64845333333346</v>
      </c>
      <c r="F42" s="10">
        <f>$B42*'MPH Fill me in First'!$H$10</f>
        <v>484.90584000000001</v>
      </c>
      <c r="G42" s="10">
        <f>$B42*'MPH Fill me in First'!$H$11</f>
        <v>428.578393939394</v>
      </c>
      <c r="H42" s="10">
        <f>$B42*'MPH Fill me in First'!$H$12</f>
        <v>393.54676869565219</v>
      </c>
    </row>
    <row r="43" spans="1:8" x14ac:dyDescent="0.25">
      <c r="A43" s="9">
        <v>6700</v>
      </c>
      <c r="B43" s="8">
        <v>98.35</v>
      </c>
      <c r="C43" s="10">
        <f>$B43*'MPH Fill me in First'!$H$7</f>
        <v>980.70585128205107</v>
      </c>
      <c r="D43" s="10">
        <f>$B43*'MPH Fill me in First'!$H$8</f>
        <v>726.51554791666661</v>
      </c>
      <c r="E43" s="10">
        <f>$B43*'MPH Fill me in First'!$H$9</f>
        <v>572.33143333333339</v>
      </c>
      <c r="F43" s="10">
        <f>$B43*'MPH Fill me in First'!$H$10</f>
        <v>482.11169999999998</v>
      </c>
      <c r="G43" s="10">
        <f>$B43*'MPH Fill me in First'!$H$11</f>
        <v>426.10882575757574</v>
      </c>
      <c r="H43" s="10">
        <f>$B43*'MPH Fill me in First'!$H$12</f>
        <v>391.27906086956517</v>
      </c>
    </row>
    <row r="44" spans="1:8" x14ac:dyDescent="0.25">
      <c r="A44" s="9">
        <v>6800</v>
      </c>
      <c r="B44" s="8">
        <v>98.04</v>
      </c>
      <c r="C44" s="10">
        <f>$B44*'MPH Fill me in First'!$H$7</f>
        <v>977.6146584615384</v>
      </c>
      <c r="D44" s="10">
        <f>$B44*'MPH Fill me in First'!$H$8</f>
        <v>724.22556500000007</v>
      </c>
      <c r="E44" s="10">
        <f>$B44*'MPH Fill me in First'!$H$9</f>
        <v>570.52744000000018</v>
      </c>
      <c r="F44" s="10">
        <f>$B44*'MPH Fill me in First'!$H$10</f>
        <v>480.59208000000007</v>
      </c>
      <c r="G44" s="10">
        <f>$B44*'MPH Fill me in First'!$H$11</f>
        <v>424.76572727272736</v>
      </c>
      <c r="H44" s="10">
        <f>$B44*'MPH Fill me in First'!$H$12</f>
        <v>390.04574608695657</v>
      </c>
    </row>
    <row r="45" spans="1:8" x14ac:dyDescent="0.25">
      <c r="A45" s="9">
        <v>6900</v>
      </c>
      <c r="B45" s="8">
        <v>98.52</v>
      </c>
      <c r="C45" s="10">
        <f>$B45*'MPH Fill me in First'!$H$7</f>
        <v>982.40102153846135</v>
      </c>
      <c r="D45" s="10">
        <f>$B45*'MPH Fill me in First'!$H$8</f>
        <v>727.771345</v>
      </c>
      <c r="E45" s="10">
        <f>$B45*'MPH Fill me in First'!$H$9</f>
        <v>573.32072000000005</v>
      </c>
      <c r="F45" s="10">
        <f>$B45*'MPH Fill me in First'!$H$10</f>
        <v>482.94504000000001</v>
      </c>
      <c r="G45" s="10">
        <f>$B45*'MPH Fill me in First'!$H$11</f>
        <v>426.84536363636369</v>
      </c>
      <c r="H45" s="10">
        <f>$B45*'MPH Fill me in First'!$H$12</f>
        <v>391.95539478260866</v>
      </c>
    </row>
    <row r="46" spans="1:8" x14ac:dyDescent="0.25">
      <c r="A46" s="9">
        <v>7000</v>
      </c>
      <c r="B46" s="8">
        <v>99.26</v>
      </c>
      <c r="C46" s="10">
        <f>$B46*'MPH Fill me in First'!$H$7</f>
        <v>989.77999794871789</v>
      </c>
      <c r="D46" s="10">
        <f>$B46*'MPH Fill me in First'!$H$8</f>
        <v>733.23775583333338</v>
      </c>
      <c r="E46" s="10">
        <f>$B46*'MPH Fill me in First'!$H$9</f>
        <v>577.62702666666678</v>
      </c>
      <c r="F46" s="10">
        <f>$B46*'MPH Fill me in First'!$H$10</f>
        <v>486.57252000000005</v>
      </c>
      <c r="G46" s="10">
        <f>$B46*'MPH Fill me in First'!$H$11</f>
        <v>430.05146969696978</v>
      </c>
      <c r="H46" s="10">
        <f>$B46*'MPH Fill me in First'!$H$12</f>
        <v>394.89943652173918</v>
      </c>
    </row>
    <row r="47" spans="1:8" x14ac:dyDescent="0.25">
      <c r="A47" s="9">
        <v>7100</v>
      </c>
      <c r="B47" s="8">
        <v>99.39</v>
      </c>
      <c r="C47" s="10">
        <f>$B47*'MPH Fill me in First'!$H$7</f>
        <v>991.07630461538452</v>
      </c>
      <c r="D47" s="10">
        <f>$B47*'MPH Fill me in First'!$H$8</f>
        <v>734.19807125</v>
      </c>
      <c r="E47" s="10">
        <f>$B47*'MPH Fill me in First'!$H$9</f>
        <v>578.38354000000015</v>
      </c>
      <c r="F47" s="10">
        <f>$B47*'MPH Fill me in First'!$H$10</f>
        <v>487.20978000000002</v>
      </c>
      <c r="G47" s="10">
        <f>$B47*'MPH Fill me in First'!$H$11</f>
        <v>430.61470454545457</v>
      </c>
      <c r="H47" s="10">
        <f>$B47*'MPH Fill me in First'!$H$12</f>
        <v>395.41663304347827</v>
      </c>
    </row>
    <row r="48" spans="1:8" x14ac:dyDescent="0.25">
      <c r="A48" s="9">
        <v>7200</v>
      </c>
      <c r="B48" s="8">
        <v>99.83</v>
      </c>
      <c r="C48" s="10">
        <f>$B48*'MPH Fill me in First'!$H$7</f>
        <v>995.46380410256393</v>
      </c>
      <c r="D48" s="10">
        <f>$B48*'MPH Fill me in First'!$H$8</f>
        <v>737.44836958333337</v>
      </c>
      <c r="E48" s="10">
        <f>$B48*'MPH Fill me in First'!$H$9</f>
        <v>580.94404666666674</v>
      </c>
      <c r="F48" s="10">
        <f>$B48*'MPH Fill me in First'!$H$10</f>
        <v>489.36666000000002</v>
      </c>
      <c r="G48" s="10">
        <f>$B48*'MPH Fill me in First'!$H$11</f>
        <v>432.52103787878792</v>
      </c>
      <c r="H48" s="10">
        <f>$B48*'MPH Fill me in First'!$H$12</f>
        <v>397.16714434782608</v>
      </c>
    </row>
    <row r="49" spans="1:8" x14ac:dyDescent="0.25">
      <c r="A49" s="9">
        <v>7300</v>
      </c>
      <c r="B49" s="8">
        <v>101.03</v>
      </c>
      <c r="C49" s="10">
        <f>$B49*'MPH Fill me in First'!$H$7</f>
        <v>1007.4297117948717</v>
      </c>
      <c r="D49" s="10">
        <f>$B49*'MPH Fill me in First'!$H$8</f>
        <v>746.31281958333329</v>
      </c>
      <c r="E49" s="10">
        <f>$B49*'MPH Fill me in First'!$H$9</f>
        <v>587.92724666666675</v>
      </c>
      <c r="F49" s="10">
        <f>$B49*'MPH Fill me in First'!$H$10</f>
        <v>495.24906000000004</v>
      </c>
      <c r="G49" s="10">
        <f>$B49*'MPH Fill me in First'!$H$11</f>
        <v>437.72012878787882</v>
      </c>
      <c r="H49" s="10">
        <f>$B49*'MPH Fill me in First'!$H$12</f>
        <v>401.94126608695655</v>
      </c>
    </row>
    <row r="50" spans="1:8" x14ac:dyDescent="0.25">
      <c r="A50" s="9">
        <v>7400</v>
      </c>
      <c r="B50" s="8">
        <v>102.35</v>
      </c>
      <c r="C50" s="10">
        <f>$B50*'MPH Fill me in First'!$H$7</f>
        <v>1020.5922102564101</v>
      </c>
      <c r="D50" s="10">
        <f>$B50*'MPH Fill me in First'!$H$8</f>
        <v>756.06371458333331</v>
      </c>
      <c r="E50" s="10">
        <f>$B50*'MPH Fill me in First'!$H$9</f>
        <v>595.60876666666672</v>
      </c>
      <c r="F50" s="10">
        <f>$B50*'MPH Fill me in First'!$H$10</f>
        <v>501.71969999999999</v>
      </c>
      <c r="G50" s="10">
        <f>$B50*'MPH Fill me in First'!$H$11</f>
        <v>443.43912878787881</v>
      </c>
      <c r="H50" s="10">
        <f>$B50*'MPH Fill me in First'!$H$12</f>
        <v>407.19279999999998</v>
      </c>
    </row>
    <row r="51" spans="1:8" x14ac:dyDescent="0.25">
      <c r="A51" s="9">
        <v>7500</v>
      </c>
      <c r="B51" s="8">
        <v>103.72</v>
      </c>
      <c r="C51" s="10">
        <f>$B51*'MPH Fill me in First'!$H$7</f>
        <v>1034.253288205128</v>
      </c>
      <c r="D51" s="10">
        <f>$B51*'MPH Fill me in First'!$H$8</f>
        <v>766.18396166666662</v>
      </c>
      <c r="E51" s="10">
        <f>$B51*'MPH Fill me in First'!$H$9</f>
        <v>603.58125333333351</v>
      </c>
      <c r="F51" s="10">
        <f>$B51*'MPH Fill me in First'!$H$10</f>
        <v>508.43544000000003</v>
      </c>
      <c r="G51" s="10">
        <f>$B51*'MPH Fill me in First'!$H$11</f>
        <v>449.3747575757576</v>
      </c>
      <c r="H51" s="10">
        <f>$B51*'MPH Fill me in First'!$H$12</f>
        <v>412.64325565217393</v>
      </c>
    </row>
    <row r="52" spans="1:8" x14ac:dyDescent="0.25">
      <c r="A52" s="9">
        <v>7600</v>
      </c>
      <c r="B52" s="8">
        <v>104.82</v>
      </c>
      <c r="C52" s="10">
        <f>$B52*'MPH Fill me in First'!$H$7</f>
        <v>1045.2220369230768</v>
      </c>
      <c r="D52" s="10">
        <f>$B52*'MPH Fill me in First'!$H$8</f>
        <v>774.30970749999994</v>
      </c>
      <c r="E52" s="10">
        <f>$B52*'MPH Fill me in First'!$H$9</f>
        <v>609.98252000000014</v>
      </c>
      <c r="F52" s="10">
        <f>$B52*'MPH Fill me in First'!$H$10</f>
        <v>513.82763999999997</v>
      </c>
      <c r="G52" s="10">
        <f>$B52*'MPH Fill me in First'!$H$11</f>
        <v>454.14059090909092</v>
      </c>
      <c r="H52" s="10">
        <f>$B52*'MPH Fill me in First'!$H$12</f>
        <v>417.01953391304346</v>
      </c>
    </row>
    <row r="53" spans="1:8" x14ac:dyDescent="0.25">
      <c r="A53" s="9">
        <v>7700</v>
      </c>
      <c r="B53" s="8">
        <v>105.19</v>
      </c>
      <c r="C53" s="10">
        <f>$B53*'MPH Fill me in First'!$H$7</f>
        <v>1048.9115251282051</v>
      </c>
      <c r="D53" s="10">
        <f>$B53*'MPH Fill me in First'!$H$8</f>
        <v>777.04291291666664</v>
      </c>
      <c r="E53" s="10">
        <f>$B53*'MPH Fill me in First'!$H$9</f>
        <v>612.13567333333344</v>
      </c>
      <c r="F53" s="10">
        <f>$B53*'MPH Fill me in First'!$H$10</f>
        <v>515.64138000000003</v>
      </c>
      <c r="G53" s="10">
        <f>$B53*'MPH Fill me in First'!$H$11</f>
        <v>455.74364393939396</v>
      </c>
      <c r="H53" s="10">
        <f>$B53*'MPH Fill me in First'!$H$12</f>
        <v>418.49155478260866</v>
      </c>
    </row>
    <row r="54" spans="1:8" x14ac:dyDescent="0.25">
      <c r="A54" s="9">
        <v>7800</v>
      </c>
      <c r="B54" s="8">
        <v>104.99</v>
      </c>
      <c r="C54" s="10">
        <f>$B54*'MPH Fill me in First'!$H$7</f>
        <v>1046.9172071794869</v>
      </c>
      <c r="D54" s="10">
        <f>$B54*'MPH Fill me in First'!$H$8</f>
        <v>775.56550458333334</v>
      </c>
      <c r="E54" s="10">
        <f>$B54*'MPH Fill me in First'!$H$9</f>
        <v>610.97180666666679</v>
      </c>
      <c r="F54" s="10">
        <f>$B54*'MPH Fill me in First'!$H$10</f>
        <v>514.66098</v>
      </c>
      <c r="G54" s="10">
        <f>$B54*'MPH Fill me in First'!$H$11</f>
        <v>454.8771287878788</v>
      </c>
      <c r="H54" s="10">
        <f>$B54*'MPH Fill me in First'!$H$12</f>
        <v>417.69586782608695</v>
      </c>
    </row>
    <row r="55" spans="1:8" x14ac:dyDescent="0.25">
      <c r="A55" s="9">
        <v>7900</v>
      </c>
      <c r="B55" s="8">
        <v>104.49</v>
      </c>
      <c r="C55" s="10">
        <f>$B55*'MPH Fill me in First'!$H$7</f>
        <v>1041.9314123076922</v>
      </c>
      <c r="D55" s="10">
        <f>$B55*'MPH Fill me in First'!$H$8</f>
        <v>771.87198374999991</v>
      </c>
      <c r="E55" s="10">
        <f>$B55*'MPH Fill me in First'!$H$9</f>
        <v>608.06214000000011</v>
      </c>
      <c r="F55" s="10">
        <f>$B55*'MPH Fill me in First'!$H$10</f>
        <v>512.20997999999997</v>
      </c>
      <c r="G55" s="10">
        <f>$B55*'MPH Fill me in First'!$H$11</f>
        <v>452.7108409090909</v>
      </c>
      <c r="H55" s="10">
        <f>$B55*'MPH Fill me in First'!$H$12</f>
        <v>415.7066504347826</v>
      </c>
    </row>
    <row r="56" spans="1:8" x14ac:dyDescent="0.25">
      <c r="A56" s="9">
        <v>8000</v>
      </c>
      <c r="B56" s="8">
        <v>103.76</v>
      </c>
      <c r="C56" s="10">
        <f>$B56*'MPH Fill me in First'!$H$7</f>
        <v>1034.6521517948718</v>
      </c>
      <c r="D56" s="10">
        <f>$B56*'MPH Fill me in First'!$H$8</f>
        <v>766.47944333333339</v>
      </c>
      <c r="E56" s="10">
        <f>$B56*'MPH Fill me in First'!$H$9</f>
        <v>603.81402666666679</v>
      </c>
      <c r="F56" s="10">
        <f>$B56*'MPH Fill me in First'!$H$10</f>
        <v>508.63152000000002</v>
      </c>
      <c r="G56" s="10">
        <f>$B56*'MPH Fill me in First'!$H$11</f>
        <v>449.54806060606069</v>
      </c>
      <c r="H56" s="10">
        <f>$B56*'MPH Fill me in First'!$H$12</f>
        <v>412.80239304347828</v>
      </c>
    </row>
    <row r="57" spans="1:8" x14ac:dyDescent="0.25">
      <c r="A57" s="9">
        <v>8100</v>
      </c>
      <c r="B57" s="8">
        <v>102.96</v>
      </c>
      <c r="C57" s="10">
        <f>$B57*'MPH Fill me in First'!$H$7</f>
        <v>1026.6748799999998</v>
      </c>
      <c r="D57" s="10">
        <f>$B57*'MPH Fill me in First'!$H$8</f>
        <v>760.56980999999996</v>
      </c>
      <c r="E57" s="10">
        <f>$B57*'MPH Fill me in First'!$H$9</f>
        <v>599.15856000000008</v>
      </c>
      <c r="F57" s="10">
        <f>$B57*'MPH Fill me in First'!$H$10</f>
        <v>504.70992000000001</v>
      </c>
      <c r="G57" s="10">
        <f>$B57*'MPH Fill me in First'!$H$11</f>
        <v>446.08199999999999</v>
      </c>
      <c r="H57" s="10">
        <f>$B57*'MPH Fill me in First'!$H$12</f>
        <v>409.61964521739128</v>
      </c>
    </row>
    <row r="58" spans="1:8" x14ac:dyDescent="0.25">
      <c r="A58" s="9">
        <v>8200</v>
      </c>
      <c r="B58" s="8">
        <v>102.29</v>
      </c>
      <c r="C58" s="10">
        <f>$B58*'MPH Fill me in First'!$H$7</f>
        <v>1019.9939148717948</v>
      </c>
      <c r="D58" s="10">
        <f>$B58*'MPH Fill me in First'!$H$8</f>
        <v>755.62049208333337</v>
      </c>
      <c r="E58" s="10">
        <f>$B58*'MPH Fill me in First'!$H$9</f>
        <v>595.25960666666685</v>
      </c>
      <c r="F58" s="10">
        <f>$B58*'MPH Fill me in First'!$H$10</f>
        <v>501.42558000000002</v>
      </c>
      <c r="G58" s="10">
        <f>$B58*'MPH Fill me in First'!$H$11</f>
        <v>443.17917424242432</v>
      </c>
      <c r="H58" s="10">
        <f>$B58*'MPH Fill me in First'!$H$12</f>
        <v>406.95409391304349</v>
      </c>
    </row>
    <row r="59" spans="1:8" x14ac:dyDescent="0.25">
      <c r="A59" s="9">
        <v>8300</v>
      </c>
      <c r="B59" s="8">
        <v>101.73</v>
      </c>
      <c r="C59" s="10">
        <f>$B59*'MPH Fill me in First'!$H$7</f>
        <v>1014.4098246153845</v>
      </c>
      <c r="D59" s="10">
        <f>$B59*'MPH Fill me in First'!$H$8</f>
        <v>751.48374875000002</v>
      </c>
      <c r="E59" s="10">
        <f>$B59*'MPH Fill me in First'!$H$9</f>
        <v>592.00078000000019</v>
      </c>
      <c r="F59" s="10">
        <f>$B59*'MPH Fill me in First'!$H$10</f>
        <v>498.68046000000004</v>
      </c>
      <c r="G59" s="10">
        <f>$B59*'MPH Fill me in First'!$H$11</f>
        <v>440.75293181818188</v>
      </c>
      <c r="H59" s="10">
        <f>$B59*'MPH Fill me in First'!$H$12</f>
        <v>404.7261704347826</v>
      </c>
    </row>
    <row r="60" spans="1:8" x14ac:dyDescent="0.25">
      <c r="A60" s="9">
        <v>8400</v>
      </c>
      <c r="B60" s="8">
        <v>101.35</v>
      </c>
      <c r="C60" s="10">
        <f>$B60*'MPH Fill me in First'!$H$7</f>
        <v>1010.6206205128203</v>
      </c>
      <c r="D60" s="10">
        <f>$B60*'MPH Fill me in First'!$H$8</f>
        <v>748.67667291666658</v>
      </c>
      <c r="E60" s="10">
        <f>$B60*'MPH Fill me in First'!$H$9</f>
        <v>589.78943333333348</v>
      </c>
      <c r="F60" s="10">
        <f>$B60*'MPH Fill me in First'!$H$10</f>
        <v>496.8177</v>
      </c>
      <c r="G60" s="10">
        <f>$B60*'MPH Fill me in First'!$H$11</f>
        <v>439.10655303030302</v>
      </c>
      <c r="H60" s="10">
        <f>$B60*'MPH Fill me in First'!$H$12</f>
        <v>403.21436521739128</v>
      </c>
    </row>
    <row r="61" spans="1:8" x14ac:dyDescent="0.25">
      <c r="A61" s="9">
        <v>8500</v>
      </c>
      <c r="B61" s="8">
        <v>101.38</v>
      </c>
      <c r="C61" s="10">
        <f>$B61*'MPH Fill me in First'!$H$7</f>
        <v>1010.9197682051281</v>
      </c>
      <c r="D61" s="10">
        <f>$B61*'MPH Fill me in First'!$H$8</f>
        <v>748.8982841666666</v>
      </c>
      <c r="E61" s="10">
        <f>$B61*'MPH Fill me in First'!$H$9</f>
        <v>589.96401333333347</v>
      </c>
      <c r="F61" s="10">
        <f>$B61*'MPH Fill me in First'!$H$10</f>
        <v>496.96476000000001</v>
      </c>
      <c r="G61" s="10">
        <f>$B61*'MPH Fill me in First'!$H$11</f>
        <v>439.23653030303035</v>
      </c>
      <c r="H61" s="10">
        <f>$B61*'MPH Fill me in First'!$H$12</f>
        <v>403.33371826086955</v>
      </c>
    </row>
    <row r="62" spans="1:8" x14ac:dyDescent="0.25">
      <c r="A62" s="9">
        <v>8600</v>
      </c>
      <c r="B62" s="8">
        <v>101.5</v>
      </c>
      <c r="C62" s="10">
        <f>$B62*'MPH Fill me in First'!$H$7</f>
        <v>1012.1163589743588</v>
      </c>
      <c r="D62" s="10">
        <f>$B62*'MPH Fill me in First'!$H$8</f>
        <v>749.78472916666669</v>
      </c>
      <c r="E62" s="10">
        <f>$B62*'MPH Fill me in First'!$H$9</f>
        <v>590.66233333333344</v>
      </c>
      <c r="F62" s="10">
        <f>$B62*'MPH Fill me in First'!$H$10</f>
        <v>497.553</v>
      </c>
      <c r="G62" s="10">
        <f>$B62*'MPH Fill me in First'!$H$11</f>
        <v>439.75643939393944</v>
      </c>
      <c r="H62" s="10">
        <f>$B62*'MPH Fill me in First'!$H$12</f>
        <v>403.81113043478263</v>
      </c>
    </row>
    <row r="63" spans="1:8" x14ac:dyDescent="0.25">
      <c r="A63" s="9">
        <v>8700</v>
      </c>
      <c r="B63" s="8">
        <v>101.53</v>
      </c>
      <c r="C63" s="10">
        <f>$B63*'MPH Fill me in First'!$H$7</f>
        <v>1012.4155066666666</v>
      </c>
      <c r="D63" s="10">
        <f>$B63*'MPH Fill me in First'!$H$8</f>
        <v>750.00634041666672</v>
      </c>
      <c r="E63" s="10">
        <f>$B63*'MPH Fill me in First'!$H$9</f>
        <v>590.83691333333343</v>
      </c>
      <c r="F63" s="10">
        <f>$B63*'MPH Fill me in First'!$H$10</f>
        <v>497.70006000000001</v>
      </c>
      <c r="G63" s="10">
        <f>$B63*'MPH Fill me in First'!$H$11</f>
        <v>439.88641666666672</v>
      </c>
      <c r="H63" s="10">
        <f>$B63*'MPH Fill me in First'!$H$12</f>
        <v>403.9304834782609</v>
      </c>
    </row>
    <row r="64" spans="1:8" x14ac:dyDescent="0.25">
      <c r="A64" s="9">
        <v>8800</v>
      </c>
      <c r="B64" s="8">
        <v>101.78</v>
      </c>
      <c r="C64" s="10">
        <f>$B64*'MPH Fill me in First'!$H$7</f>
        <v>1014.908404102564</v>
      </c>
      <c r="D64" s="10">
        <f>$B64*'MPH Fill me in First'!$H$8</f>
        <v>751.85310083333331</v>
      </c>
      <c r="E64" s="10">
        <f>$B64*'MPH Fill me in First'!$H$9</f>
        <v>592.29174666666677</v>
      </c>
      <c r="F64" s="10">
        <f>$B64*'MPH Fill me in First'!$H$10</f>
        <v>498.92556000000002</v>
      </c>
      <c r="G64" s="10">
        <f>$B64*'MPH Fill me in First'!$H$11</f>
        <v>440.96956060606067</v>
      </c>
      <c r="H64" s="10">
        <f>$B64*'MPH Fill me in First'!$H$12</f>
        <v>404.92509217391307</v>
      </c>
    </row>
    <row r="65" spans="1:8" x14ac:dyDescent="0.25">
      <c r="A65" s="9">
        <v>8900</v>
      </c>
      <c r="B65" s="8">
        <v>101.99</v>
      </c>
      <c r="C65" s="10">
        <f>$B65*'MPH Fill me in First'!$H$7</f>
        <v>1017.0024379487178</v>
      </c>
      <c r="D65" s="10">
        <f>$B65*'MPH Fill me in First'!$H$8</f>
        <v>753.40437958333325</v>
      </c>
      <c r="E65" s="10">
        <f>$B65*'MPH Fill me in First'!$H$9</f>
        <v>593.51380666666671</v>
      </c>
      <c r="F65" s="10">
        <f>$B65*'MPH Fill me in First'!$H$10</f>
        <v>499.95497999999998</v>
      </c>
      <c r="G65" s="10">
        <f>$B65*'MPH Fill me in First'!$H$11</f>
        <v>441.87940151515153</v>
      </c>
      <c r="H65" s="10">
        <f>$B65*'MPH Fill me in First'!$H$12</f>
        <v>405.76056347826085</v>
      </c>
    </row>
    <row r="66" spans="1:8" x14ac:dyDescent="0.25">
      <c r="A66" s="9">
        <v>9000</v>
      </c>
      <c r="B66" s="8">
        <v>101.99</v>
      </c>
      <c r="C66" s="10">
        <f>$B66*'MPH Fill me in First'!$H$7</f>
        <v>1017.0024379487178</v>
      </c>
      <c r="D66" s="10">
        <f>$B66*'MPH Fill me in First'!$H$8</f>
        <v>753.40437958333325</v>
      </c>
      <c r="E66" s="10">
        <f>$B66*'MPH Fill me in First'!$H$9</f>
        <v>593.51380666666671</v>
      </c>
      <c r="F66" s="10">
        <f>$B66*'MPH Fill me in First'!$H$10</f>
        <v>499.95497999999998</v>
      </c>
      <c r="G66" s="10">
        <f>$B66*'MPH Fill me in First'!$H$11</f>
        <v>441.87940151515153</v>
      </c>
      <c r="H66" s="10">
        <f>$B66*'MPH Fill me in First'!$H$12</f>
        <v>405.76056347826085</v>
      </c>
    </row>
    <row r="67" spans="1:8" x14ac:dyDescent="0.25">
      <c r="A67" s="9">
        <v>9100</v>
      </c>
      <c r="B67" s="8">
        <v>101.98</v>
      </c>
      <c r="C67" s="10">
        <f>$B67*'MPH Fill me in First'!$H$7</f>
        <v>1016.902722051282</v>
      </c>
      <c r="D67" s="10">
        <f>$B67*'MPH Fill me in First'!$H$8</f>
        <v>753.33050916666673</v>
      </c>
      <c r="E67" s="10">
        <f>$B67*'MPH Fill me in First'!$H$9</f>
        <v>593.45561333333353</v>
      </c>
      <c r="F67" s="10">
        <f>$B67*'MPH Fill me in First'!$H$10</f>
        <v>499.90596000000005</v>
      </c>
      <c r="G67" s="10">
        <f>$B67*'MPH Fill me in First'!$H$11</f>
        <v>441.83607575757583</v>
      </c>
      <c r="H67" s="10">
        <f>$B67*'MPH Fill me in First'!$H$12</f>
        <v>405.72077913043478</v>
      </c>
    </row>
    <row r="68" spans="1:8" x14ac:dyDescent="0.25">
      <c r="A68" s="9">
        <v>9200</v>
      </c>
      <c r="B68" s="8">
        <v>101.61</v>
      </c>
      <c r="C68" s="10">
        <f>$B68*'MPH Fill me in First'!$H$7</f>
        <v>1013.2132338461537</v>
      </c>
      <c r="D68" s="10">
        <f>$B68*'MPH Fill me in First'!$H$8</f>
        <v>750.59730375000004</v>
      </c>
      <c r="E68" s="10">
        <f>$B68*'MPH Fill me in First'!$H$9</f>
        <v>591.30246000000011</v>
      </c>
      <c r="F68" s="10">
        <f>$B68*'MPH Fill me in First'!$H$10</f>
        <v>498.09222</v>
      </c>
      <c r="G68" s="10">
        <f>$B68*'MPH Fill me in First'!$H$11</f>
        <v>440.23302272727278</v>
      </c>
      <c r="H68" s="10">
        <f>$B68*'MPH Fill me in First'!$H$12</f>
        <v>404.24875826086958</v>
      </c>
    </row>
    <row r="69" spans="1:8" x14ac:dyDescent="0.25">
      <c r="A69" s="9">
        <v>9300</v>
      </c>
      <c r="B69" s="8">
        <v>100.95</v>
      </c>
      <c r="C69" s="10">
        <f>$B69*'MPH Fill me in First'!$H$7</f>
        <v>1006.6319846153846</v>
      </c>
      <c r="D69" s="10">
        <f>$B69*'MPH Fill me in First'!$H$8</f>
        <v>745.72185624999997</v>
      </c>
      <c r="E69" s="10">
        <f>$B69*'MPH Fill me in First'!$H$9</f>
        <v>587.46170000000018</v>
      </c>
      <c r="F69" s="10">
        <f>$B69*'MPH Fill me in First'!$H$10</f>
        <v>494.85690000000005</v>
      </c>
      <c r="G69" s="10">
        <f>$B69*'MPH Fill me in First'!$H$11</f>
        <v>437.37352272727276</v>
      </c>
      <c r="H69" s="10">
        <f>$B69*'MPH Fill me in First'!$H$12</f>
        <v>401.62299130434786</v>
      </c>
    </row>
    <row r="70" spans="1:8" x14ac:dyDescent="0.25">
      <c r="A70" s="9">
        <v>9400</v>
      </c>
      <c r="B70" s="8">
        <v>100.43</v>
      </c>
      <c r="C70" s="10">
        <f>$B70*'MPH Fill me in First'!$H$7</f>
        <v>1001.446757948718</v>
      </c>
      <c r="D70" s="10">
        <f>$B70*'MPH Fill me in First'!$H$8</f>
        <v>741.88059458333339</v>
      </c>
      <c r="E70" s="10">
        <f>$B70*'MPH Fill me in First'!$H$9</f>
        <v>584.4356466666668</v>
      </c>
      <c r="F70" s="10">
        <f>$B70*'MPH Fill me in First'!$H$10</f>
        <v>492.30786000000006</v>
      </c>
      <c r="G70" s="10">
        <f>$B70*'MPH Fill me in First'!$H$11</f>
        <v>435.1205833333334</v>
      </c>
      <c r="H70" s="10">
        <f>$B70*'MPH Fill me in First'!$H$12</f>
        <v>399.55420521739131</v>
      </c>
    </row>
    <row r="71" spans="1:8" x14ac:dyDescent="0.25">
      <c r="A71" s="9">
        <v>9500</v>
      </c>
      <c r="B71" s="8">
        <v>99.76</v>
      </c>
      <c r="C71" s="10">
        <f>$B71*'MPH Fill me in First'!$H$7</f>
        <v>994.76579282051273</v>
      </c>
      <c r="D71" s="10">
        <f>$B71*'MPH Fill me in First'!$H$8</f>
        <v>736.93127666666669</v>
      </c>
      <c r="E71" s="10">
        <f>$B71*'MPH Fill me in First'!$H$9</f>
        <v>580.53669333333346</v>
      </c>
      <c r="F71" s="10">
        <f>$B71*'MPH Fill me in First'!$H$10</f>
        <v>489.02352000000002</v>
      </c>
      <c r="G71" s="10">
        <f>$B71*'MPH Fill me in First'!$H$11</f>
        <v>432.21775757575762</v>
      </c>
      <c r="H71" s="10">
        <f>$B71*'MPH Fill me in First'!$H$12</f>
        <v>396.88865391304353</v>
      </c>
    </row>
    <row r="72" spans="1:8" x14ac:dyDescent="0.25">
      <c r="A72" s="9">
        <v>9600</v>
      </c>
      <c r="B72" s="8">
        <v>98.79</v>
      </c>
      <c r="C72" s="10">
        <f>$B72*'MPH Fill me in First'!$H$7</f>
        <v>985.09335076923071</v>
      </c>
      <c r="D72" s="10">
        <f>$B72*'MPH Fill me in First'!$H$8</f>
        <v>729.7658462500001</v>
      </c>
      <c r="E72" s="10">
        <f>$B72*'MPH Fill me in First'!$H$9</f>
        <v>574.8919400000002</v>
      </c>
      <c r="F72" s="10">
        <f>$B72*'MPH Fill me in First'!$H$10</f>
        <v>484.26858000000004</v>
      </c>
      <c r="G72" s="10">
        <f>$B72*'MPH Fill me in First'!$H$11</f>
        <v>428.01515909090915</v>
      </c>
      <c r="H72" s="10">
        <f>$B72*'MPH Fill me in First'!$H$12</f>
        <v>393.0295721739131</v>
      </c>
    </row>
    <row r="73" spans="1:8" x14ac:dyDescent="0.25">
      <c r="A73" s="9">
        <v>9700</v>
      </c>
      <c r="B73" s="8">
        <v>97.88</v>
      </c>
      <c r="C73" s="10">
        <f>$B73*'MPH Fill me in First'!$H$7</f>
        <v>976.019204102564</v>
      </c>
      <c r="D73" s="10">
        <f>$B73*'MPH Fill me in First'!$H$8</f>
        <v>723.04363833333332</v>
      </c>
      <c r="E73" s="10">
        <f>$B73*'MPH Fill me in First'!$H$9</f>
        <v>569.59634666666682</v>
      </c>
      <c r="F73" s="10">
        <f>$B73*'MPH Fill me in First'!$H$10</f>
        <v>479.80775999999997</v>
      </c>
      <c r="G73" s="10">
        <f>$B73*'MPH Fill me in First'!$H$11</f>
        <v>424.07251515151518</v>
      </c>
      <c r="H73" s="10">
        <f>$B73*'MPH Fill me in First'!$H$12</f>
        <v>389.40919652173909</v>
      </c>
    </row>
    <row r="74" spans="1:8" x14ac:dyDescent="0.25">
      <c r="A74" s="9">
        <v>9800</v>
      </c>
      <c r="B74" s="8">
        <v>97.09</v>
      </c>
      <c r="C74" s="10">
        <f>$B74*'MPH Fill me in First'!$H$7</f>
        <v>968.14164820512815</v>
      </c>
      <c r="D74" s="10">
        <f>$B74*'MPH Fill me in First'!$H$8</f>
        <v>717.20787541666675</v>
      </c>
      <c r="E74" s="10">
        <f>$B74*'MPH Fill me in First'!$H$9</f>
        <v>564.99907333333351</v>
      </c>
      <c r="F74" s="10">
        <f>$B74*'MPH Fill me in First'!$H$10</f>
        <v>475.93518</v>
      </c>
      <c r="G74" s="10">
        <f>$B74*'MPH Fill me in First'!$H$11</f>
        <v>420.64978030303035</v>
      </c>
      <c r="H74" s="10">
        <f>$B74*'MPH Fill me in First'!$H$12</f>
        <v>386.26623304347828</v>
      </c>
    </row>
    <row r="75" spans="1:8" x14ac:dyDescent="0.25">
      <c r="A75" s="9">
        <v>9900</v>
      </c>
      <c r="B75" s="8">
        <v>96.25</v>
      </c>
      <c r="C75" s="10">
        <f>$B75*'MPH Fill me in First'!$H$7</f>
        <v>959.76551282051275</v>
      </c>
      <c r="D75" s="10">
        <f>$B75*'MPH Fill me in First'!$H$8</f>
        <v>711.00276041666666</v>
      </c>
      <c r="E75" s="10">
        <f>$B75*'MPH Fill me in First'!$H$9</f>
        <v>560.1108333333334</v>
      </c>
      <c r="F75" s="10">
        <f>$B75*'MPH Fill me in First'!$H$10</f>
        <v>471.8175</v>
      </c>
      <c r="G75" s="10">
        <f>$B75*'MPH Fill me in First'!$H$11</f>
        <v>417.01041666666669</v>
      </c>
      <c r="H75" s="10">
        <f>$B75*'MPH Fill me in First'!$H$12</f>
        <v>382.92434782608694</v>
      </c>
    </row>
    <row r="76" spans="1:8" x14ac:dyDescent="0.25">
      <c r="A76" s="9">
        <v>10000</v>
      </c>
      <c r="B76" s="8">
        <v>95.34</v>
      </c>
      <c r="C76" s="10">
        <f>$B76*'MPH Fill me in First'!$H$7</f>
        <v>950.69136615384605</v>
      </c>
      <c r="D76" s="10">
        <f>$B76*'MPH Fill me in First'!$H$8</f>
        <v>704.2805525</v>
      </c>
      <c r="E76" s="10">
        <f>$B76*'MPH Fill me in First'!$H$9</f>
        <v>554.81524000000013</v>
      </c>
      <c r="F76" s="10">
        <f>$B76*'MPH Fill me in First'!$H$10</f>
        <v>467.35668000000004</v>
      </c>
      <c r="G76" s="10">
        <f>$B76*'MPH Fill me in First'!$H$11</f>
        <v>413.06777272727277</v>
      </c>
      <c r="H76" s="10">
        <f>$B76*'MPH Fill me in First'!$H$12</f>
        <v>379.30397217391305</v>
      </c>
    </row>
    <row r="77" spans="1:8" x14ac:dyDescent="0.25">
      <c r="A77" s="9">
        <v>10100</v>
      </c>
      <c r="B77" s="8">
        <v>94.43</v>
      </c>
      <c r="C77" s="10">
        <f>$B77*'MPH Fill me in First'!$H$7</f>
        <v>941.61721948717945</v>
      </c>
      <c r="D77" s="10">
        <f>$B77*'MPH Fill me in First'!$H$8</f>
        <v>697.55834458333334</v>
      </c>
      <c r="E77" s="10">
        <f>$B77*'MPH Fill me in First'!$H$9</f>
        <v>549.51964666666686</v>
      </c>
      <c r="F77" s="10">
        <f>$B77*'MPH Fill me in First'!$H$10</f>
        <v>462.89586000000003</v>
      </c>
      <c r="G77" s="10">
        <f>$B77*'MPH Fill me in First'!$H$11</f>
        <v>409.12512878787885</v>
      </c>
      <c r="H77" s="10">
        <f>$B77*'MPH Fill me in First'!$H$12</f>
        <v>375.68359652173916</v>
      </c>
    </row>
    <row r="78" spans="1:8" x14ac:dyDescent="0.25">
      <c r="A78" s="9">
        <v>10200</v>
      </c>
      <c r="B78" s="8">
        <v>93.64</v>
      </c>
      <c r="C78" s="10">
        <f>$B78*'MPH Fill me in First'!$H$7</f>
        <v>933.73966358974349</v>
      </c>
      <c r="D78" s="10">
        <f>$B78*'MPH Fill me in First'!$H$8</f>
        <v>691.72258166666666</v>
      </c>
      <c r="E78" s="10">
        <f>$B78*'MPH Fill me in First'!$H$9</f>
        <v>544.92237333333344</v>
      </c>
      <c r="F78" s="10">
        <f>$B78*'MPH Fill me in First'!$H$10</f>
        <v>459.02328</v>
      </c>
      <c r="G78" s="10">
        <f>$B78*'MPH Fill me in First'!$H$11</f>
        <v>405.70239393939397</v>
      </c>
      <c r="H78" s="10">
        <f>$B78*'MPH Fill me in First'!$H$12</f>
        <v>372.54063304347824</v>
      </c>
    </row>
    <row r="79" spans="1:8" x14ac:dyDescent="0.25">
      <c r="A79" s="9">
        <v>10300</v>
      </c>
      <c r="B79" s="8">
        <v>92.59</v>
      </c>
      <c r="C79" s="10">
        <f>$B79*'MPH Fill me in First'!$H$7</f>
        <v>923.26949435897427</v>
      </c>
      <c r="D79" s="10">
        <f>$B79*'MPH Fill me in First'!$H$8</f>
        <v>683.96618791666674</v>
      </c>
      <c r="E79" s="10">
        <f>$B79*'MPH Fill me in First'!$H$9</f>
        <v>538.8120733333335</v>
      </c>
      <c r="F79" s="10">
        <f>$B79*'MPH Fill me in First'!$H$10</f>
        <v>453.87618000000003</v>
      </c>
      <c r="G79" s="10">
        <f>$B79*'MPH Fill me in First'!$H$11</f>
        <v>401.15318939393944</v>
      </c>
      <c r="H79" s="10">
        <f>$B79*'MPH Fill me in First'!$H$12</f>
        <v>368.36327652173912</v>
      </c>
    </row>
    <row r="80" spans="1:8" x14ac:dyDescent="0.25">
      <c r="A80" s="9">
        <v>10400</v>
      </c>
      <c r="B80" s="8">
        <v>91.67</v>
      </c>
      <c r="C80" s="10">
        <f>$B80*'MPH Fill me in First'!$H$7</f>
        <v>914.09563179487168</v>
      </c>
      <c r="D80" s="10">
        <f>$B80*'MPH Fill me in First'!$H$8</f>
        <v>677.17010958333333</v>
      </c>
      <c r="E80" s="10">
        <f>$B80*'MPH Fill me in First'!$H$9</f>
        <v>533.45828666666682</v>
      </c>
      <c r="F80" s="10">
        <f>$B80*'MPH Fill me in First'!$H$10</f>
        <v>449.36634000000004</v>
      </c>
      <c r="G80" s="10">
        <f>$B80*'MPH Fill me in First'!$H$11</f>
        <v>397.16721969696977</v>
      </c>
      <c r="H80" s="10">
        <f>$B80*'MPH Fill me in First'!$H$12</f>
        <v>364.70311652173916</v>
      </c>
    </row>
    <row r="81" spans="1:8" x14ac:dyDescent="0.25">
      <c r="A81" s="9">
        <v>10500</v>
      </c>
      <c r="B81" s="8">
        <v>90.36</v>
      </c>
      <c r="C81" s="10">
        <f>$B81*'MPH Fill me in First'!$H$7</f>
        <v>901.0328492307691</v>
      </c>
      <c r="D81" s="10">
        <f>$B81*'MPH Fill me in First'!$H$8</f>
        <v>667.49308499999995</v>
      </c>
      <c r="E81" s="10">
        <f>$B81*'MPH Fill me in First'!$H$9</f>
        <v>525.83496000000014</v>
      </c>
      <c r="F81" s="10">
        <f>$B81*'MPH Fill me in First'!$H$10</f>
        <v>442.94472000000002</v>
      </c>
      <c r="G81" s="10">
        <f>$B81*'MPH Fill me in First'!$H$11</f>
        <v>391.49154545454547</v>
      </c>
      <c r="H81" s="10">
        <f>$B81*'MPH Fill me in First'!$H$12</f>
        <v>359.49136695652174</v>
      </c>
    </row>
    <row r="82" spans="1:8" x14ac:dyDescent="0.25">
      <c r="A82" s="9">
        <v>10600</v>
      </c>
      <c r="B82" s="8">
        <v>89.37</v>
      </c>
      <c r="C82" s="10">
        <f>$B82*'MPH Fill me in First'!$H$7</f>
        <v>891.16097538461531</v>
      </c>
      <c r="D82" s="10">
        <f>$B82*'MPH Fill me in First'!$H$8</f>
        <v>660.17991375000008</v>
      </c>
      <c r="E82" s="10">
        <f>$B82*'MPH Fill me in First'!$H$9</f>
        <v>520.07382000000018</v>
      </c>
      <c r="F82" s="10">
        <f>$B82*'MPH Fill me in First'!$H$10</f>
        <v>438.09174000000002</v>
      </c>
      <c r="G82" s="10">
        <f>$B82*'MPH Fill me in First'!$H$11</f>
        <v>387.20229545454549</v>
      </c>
      <c r="H82" s="10">
        <f>$B82*'MPH Fill me in First'!$H$12</f>
        <v>355.55271652173917</v>
      </c>
    </row>
    <row r="83" spans="1:8" x14ac:dyDescent="0.25">
      <c r="A83" s="9">
        <v>10700</v>
      </c>
      <c r="B83" s="8">
        <v>88.55</v>
      </c>
      <c r="C83" s="10">
        <f>$B83*'MPH Fill me in First'!$H$7</f>
        <v>882.98427179487169</v>
      </c>
      <c r="D83" s="10">
        <f>$B83*'MPH Fill me in First'!$H$8</f>
        <v>654.12253958333326</v>
      </c>
      <c r="E83" s="10">
        <f>$B83*'MPH Fill me in First'!$H$9</f>
        <v>515.30196666666677</v>
      </c>
      <c r="F83" s="10">
        <f>$B83*'MPH Fill me in First'!$H$10</f>
        <v>434.07209999999998</v>
      </c>
      <c r="G83" s="10">
        <f>$B83*'MPH Fill me in First'!$H$11</f>
        <v>383.64958333333334</v>
      </c>
      <c r="H83" s="10">
        <f>$B83*'MPH Fill me in First'!$H$12</f>
        <v>352.29039999999998</v>
      </c>
    </row>
    <row r="84" spans="1:8" x14ac:dyDescent="0.25">
      <c r="A84" s="9">
        <v>10800</v>
      </c>
      <c r="B84" s="8">
        <v>87.42</v>
      </c>
      <c r="C84" s="10">
        <f>$B84*'MPH Fill me in First'!$H$7</f>
        <v>871.71637538461528</v>
      </c>
      <c r="D84" s="10">
        <f>$B84*'MPH Fill me in First'!$H$8</f>
        <v>645.77518250000003</v>
      </c>
      <c r="E84" s="10">
        <f>$B84*'MPH Fill me in First'!$H$9</f>
        <v>508.72612000000009</v>
      </c>
      <c r="F84" s="10">
        <f>$B84*'MPH Fill me in First'!$H$10</f>
        <v>428.53284000000002</v>
      </c>
      <c r="G84" s="10">
        <f>$B84*'MPH Fill me in First'!$H$11</f>
        <v>378.75377272727275</v>
      </c>
      <c r="H84" s="10">
        <f>$B84*'MPH Fill me in First'!$H$12</f>
        <v>347.79476869565218</v>
      </c>
    </row>
    <row r="85" spans="1:8" x14ac:dyDescent="0.25">
      <c r="A85" s="9">
        <v>10900</v>
      </c>
      <c r="B85" s="8">
        <v>71.760000000000005</v>
      </c>
      <c r="C85" s="10">
        <f>$B85*'MPH Fill me in First'!$H$7</f>
        <v>715.56128000000001</v>
      </c>
      <c r="D85" s="10">
        <f>$B85*'MPH Fill me in First'!$H$8</f>
        <v>530.09411</v>
      </c>
      <c r="E85" s="10">
        <f>$B85*'MPH Fill me in First'!$H$9</f>
        <v>417.59536000000014</v>
      </c>
      <c r="F85" s="10">
        <f>$B85*'MPH Fill me in First'!$H$10</f>
        <v>351.76752000000005</v>
      </c>
      <c r="G85" s="10">
        <f>$B85*'MPH Fill me in First'!$H$11</f>
        <v>310.9056363636364</v>
      </c>
      <c r="H85" s="10">
        <f>$B85*'MPH Fill me in First'!$H$12</f>
        <v>285.49248</v>
      </c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7" sqref="I17"/>
    </sheetView>
  </sheetViews>
  <sheetFormatPr defaultRowHeight="15" x14ac:dyDescent="0.25"/>
  <cols>
    <col min="1" max="1" width="15.140625" bestFit="1" customWidth="1"/>
    <col min="2" max="2" width="6.5703125" bestFit="1" customWidth="1"/>
    <col min="3" max="3" width="8.85546875" bestFit="1" customWidth="1"/>
    <col min="4" max="4" width="7" bestFit="1" customWidth="1"/>
    <col min="8" max="8" width="14.140625" bestFit="1" customWidth="1"/>
    <col min="9" max="9" width="6.5703125" bestFit="1" customWidth="1"/>
    <col min="10" max="10" width="8.85546875" bestFit="1" customWidth="1"/>
    <col min="11" max="11" width="7" bestFit="1" customWidth="1"/>
  </cols>
  <sheetData>
    <row r="1" spans="1:11" ht="15.75" thickBot="1" x14ac:dyDescent="0.3">
      <c r="A1" s="12" t="s">
        <v>30</v>
      </c>
      <c r="H1" s="13" t="s">
        <v>43</v>
      </c>
      <c r="I1" s="13"/>
    </row>
    <row r="2" spans="1:11" ht="15.75" thickBot="1" x14ac:dyDescent="0.3">
      <c r="A2" s="12" t="s">
        <v>31</v>
      </c>
      <c r="B2" s="12" t="s">
        <v>33</v>
      </c>
      <c r="C2" s="12" t="s">
        <v>34</v>
      </c>
      <c r="H2" s="12" t="s">
        <v>31</v>
      </c>
      <c r="I2" s="12" t="s">
        <v>33</v>
      </c>
      <c r="J2" s="12" t="s">
        <v>34</v>
      </c>
    </row>
    <row r="3" spans="1:11" ht="15.75" thickBot="1" x14ac:dyDescent="0.3">
      <c r="A3" s="12" t="s">
        <v>8</v>
      </c>
      <c r="B3" s="8">
        <v>34</v>
      </c>
      <c r="C3" s="8">
        <v>13</v>
      </c>
      <c r="H3" s="12" t="s">
        <v>8</v>
      </c>
      <c r="I3" s="8">
        <v>34</v>
      </c>
      <c r="J3" s="8">
        <v>13</v>
      </c>
    </row>
    <row r="4" spans="1:11" ht="15.75" thickBot="1" x14ac:dyDescent="0.3">
      <c r="A4" s="12" t="s">
        <v>9</v>
      </c>
      <c r="B4" s="8">
        <v>31</v>
      </c>
      <c r="C4" s="8">
        <v>16</v>
      </c>
      <c r="H4" s="12" t="s">
        <v>9</v>
      </c>
      <c r="I4" s="8">
        <v>31</v>
      </c>
      <c r="J4" s="8">
        <v>16</v>
      </c>
    </row>
    <row r="5" spans="1:11" ht="15.75" thickBot="1" x14ac:dyDescent="0.3">
      <c r="A5" s="12" t="s">
        <v>10</v>
      </c>
      <c r="B5" s="8">
        <v>29</v>
      </c>
      <c r="C5" s="8">
        <v>19</v>
      </c>
      <c r="H5" s="12" t="s">
        <v>10</v>
      </c>
      <c r="I5" s="8">
        <v>29</v>
      </c>
      <c r="J5" s="8">
        <v>19</v>
      </c>
    </row>
    <row r="6" spans="1:11" ht="15.75" thickBot="1" x14ac:dyDescent="0.3">
      <c r="A6" s="12" t="s">
        <v>11</v>
      </c>
      <c r="B6" s="8">
        <v>27</v>
      </c>
      <c r="C6" s="8">
        <v>21</v>
      </c>
      <c r="H6" s="12" t="s">
        <v>11</v>
      </c>
      <c r="I6" s="8">
        <v>27</v>
      </c>
      <c r="J6" s="8">
        <v>21</v>
      </c>
    </row>
    <row r="7" spans="1:11" ht="15.75" thickBot="1" x14ac:dyDescent="0.3">
      <c r="A7" s="12" t="s">
        <v>12</v>
      </c>
      <c r="B7" s="8">
        <v>25</v>
      </c>
      <c r="C7" s="8">
        <v>22</v>
      </c>
      <c r="H7" s="12" t="s">
        <v>12</v>
      </c>
      <c r="I7" s="8">
        <v>25</v>
      </c>
      <c r="J7" s="8">
        <v>22</v>
      </c>
    </row>
    <row r="8" spans="1:11" ht="15.75" thickBot="1" x14ac:dyDescent="0.3">
      <c r="A8" s="12" t="s">
        <v>13</v>
      </c>
      <c r="B8" s="8">
        <v>24</v>
      </c>
      <c r="C8" s="8">
        <v>23</v>
      </c>
      <c r="H8" s="12" t="s">
        <v>13</v>
      </c>
      <c r="I8" s="8">
        <v>24</v>
      </c>
      <c r="J8" s="8">
        <v>23</v>
      </c>
    </row>
    <row r="10" spans="1:11" ht="15.75" thickBot="1" x14ac:dyDescent="0.3">
      <c r="B10" s="12" t="s">
        <v>2</v>
      </c>
      <c r="C10" s="12" t="s">
        <v>36</v>
      </c>
      <c r="D10" s="12" t="s">
        <v>37</v>
      </c>
      <c r="I10" s="12" t="s">
        <v>2</v>
      </c>
      <c r="J10" s="12" t="s">
        <v>36</v>
      </c>
      <c r="K10" s="12" t="s">
        <v>37</v>
      </c>
    </row>
    <row r="11" spans="1:11" ht="15.75" thickBot="1" x14ac:dyDescent="0.3">
      <c r="A11" s="12" t="s">
        <v>35</v>
      </c>
      <c r="B11" s="8">
        <v>190</v>
      </c>
      <c r="C11" s="8">
        <v>50</v>
      </c>
      <c r="D11" s="8">
        <v>17</v>
      </c>
      <c r="H11" s="12" t="s">
        <v>35</v>
      </c>
      <c r="I11" s="8">
        <v>200</v>
      </c>
      <c r="J11" s="8">
        <v>50</v>
      </c>
      <c r="K11" s="8">
        <v>17</v>
      </c>
    </row>
    <row r="13" spans="1:11" ht="15.75" thickBot="1" x14ac:dyDescent="0.3">
      <c r="B13" s="12" t="s">
        <v>39</v>
      </c>
      <c r="C13" s="12" t="s">
        <v>40</v>
      </c>
      <c r="I13" s="12" t="s">
        <v>39</v>
      </c>
      <c r="J13" s="12" t="s">
        <v>40</v>
      </c>
    </row>
    <row r="14" spans="1:11" ht="15.75" thickBot="1" x14ac:dyDescent="0.3">
      <c r="A14" s="12" t="s">
        <v>38</v>
      </c>
      <c r="B14" s="8">
        <v>17</v>
      </c>
      <c r="C14" s="8">
        <v>40</v>
      </c>
      <c r="H14" s="12" t="s">
        <v>38</v>
      </c>
      <c r="I14" s="8">
        <v>18</v>
      </c>
      <c r="J14" s="8">
        <v>43</v>
      </c>
    </row>
    <row r="16" spans="1:11" ht="15.75" thickBot="1" x14ac:dyDescent="0.3">
      <c r="A16" s="12" t="s">
        <v>42</v>
      </c>
      <c r="B16" s="11">
        <v>10500</v>
      </c>
      <c r="H16" s="12" t="s">
        <v>42</v>
      </c>
      <c r="I16" s="11">
        <v>9200</v>
      </c>
    </row>
    <row r="19" spans="1:4" ht="15.75" thickBot="1" x14ac:dyDescent="0.3">
      <c r="A19" s="12" t="s">
        <v>41</v>
      </c>
    </row>
    <row r="20" spans="1:4" ht="15.75" thickBot="1" x14ac:dyDescent="0.3">
      <c r="A20" s="12" t="s">
        <v>31</v>
      </c>
      <c r="B20" s="12" t="s">
        <v>33</v>
      </c>
      <c r="C20" s="12" t="s">
        <v>34</v>
      </c>
    </row>
    <row r="21" spans="1:4" ht="15.75" thickBot="1" x14ac:dyDescent="0.3">
      <c r="A21" s="12" t="s">
        <v>8</v>
      </c>
      <c r="B21" s="8">
        <v>34</v>
      </c>
      <c r="C21" s="8">
        <v>13</v>
      </c>
    </row>
    <row r="22" spans="1:4" ht="15.75" thickBot="1" x14ac:dyDescent="0.3">
      <c r="A22" s="12" t="s">
        <v>9</v>
      </c>
      <c r="B22" s="8">
        <v>31</v>
      </c>
      <c r="C22" s="8">
        <v>16</v>
      </c>
    </row>
    <row r="23" spans="1:4" ht="15.75" thickBot="1" x14ac:dyDescent="0.3">
      <c r="A23" s="12" t="s">
        <v>10</v>
      </c>
      <c r="B23" s="8">
        <v>29</v>
      </c>
      <c r="C23" s="8">
        <v>19</v>
      </c>
    </row>
    <row r="24" spans="1:4" ht="15.75" thickBot="1" x14ac:dyDescent="0.3">
      <c r="A24" s="12" t="s">
        <v>11</v>
      </c>
      <c r="B24" s="8">
        <v>27</v>
      </c>
      <c r="C24" s="8">
        <v>21</v>
      </c>
    </row>
    <row r="25" spans="1:4" ht="15.75" thickBot="1" x14ac:dyDescent="0.3">
      <c r="A25" s="12" t="s">
        <v>12</v>
      </c>
      <c r="B25" s="8">
        <v>25</v>
      </c>
      <c r="C25" s="8">
        <v>22</v>
      </c>
    </row>
    <row r="26" spans="1:4" ht="15.75" thickBot="1" x14ac:dyDescent="0.3">
      <c r="A26" s="12" t="s">
        <v>13</v>
      </c>
      <c r="B26" s="8">
        <v>24</v>
      </c>
      <c r="C26" s="8">
        <v>23</v>
      </c>
    </row>
    <row r="28" spans="1:4" ht="15.75" thickBot="1" x14ac:dyDescent="0.3">
      <c r="B28" s="12" t="s">
        <v>2</v>
      </c>
      <c r="C28" s="12" t="s">
        <v>36</v>
      </c>
      <c r="D28" s="12" t="s">
        <v>37</v>
      </c>
    </row>
    <row r="29" spans="1:4" ht="15.75" thickBot="1" x14ac:dyDescent="0.3">
      <c r="A29" s="12" t="s">
        <v>35</v>
      </c>
      <c r="B29" s="8">
        <v>190</v>
      </c>
      <c r="C29" s="8">
        <v>50</v>
      </c>
      <c r="D29" s="8">
        <v>17</v>
      </c>
    </row>
    <row r="31" spans="1:4" ht="15.75" thickBot="1" x14ac:dyDescent="0.3">
      <c r="B31" s="12" t="s">
        <v>39</v>
      </c>
      <c r="C31" s="12" t="s">
        <v>40</v>
      </c>
    </row>
    <row r="32" spans="1:4" ht="15.75" thickBot="1" x14ac:dyDescent="0.3">
      <c r="A32" s="12" t="s">
        <v>38</v>
      </c>
      <c r="B32" s="8">
        <v>18</v>
      </c>
      <c r="C32" s="8">
        <v>43</v>
      </c>
    </row>
    <row r="34" spans="1:2" ht="15.75" thickBot="1" x14ac:dyDescent="0.3">
      <c r="A34" s="12" t="s">
        <v>42</v>
      </c>
      <c r="B34" s="11">
        <v>10000</v>
      </c>
    </row>
  </sheetData>
  <mergeCells count="1">
    <mergeCell ref="H1:I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49" workbookViewId="0">
      <selection activeCell="A41" sqref="A41"/>
    </sheetView>
  </sheetViews>
  <sheetFormatPr defaultRowHeight="15" x14ac:dyDescent="0.25"/>
  <cols>
    <col min="1" max="1" width="78.85546875" bestFit="1" customWidth="1"/>
    <col min="2" max="2" width="5" bestFit="1" customWidth="1"/>
    <col min="3" max="3" width="10.42578125" bestFit="1" customWidth="1"/>
    <col min="4" max="5" width="7" bestFit="1" customWidth="1"/>
  </cols>
  <sheetData>
    <row r="1" spans="1:5" x14ac:dyDescent="0.25">
      <c r="A1" t="s">
        <v>46</v>
      </c>
    </row>
    <row r="2" spans="1:5" x14ac:dyDescent="0.25">
      <c r="A2" t="s">
        <v>47</v>
      </c>
    </row>
    <row r="3" spans="1:5" x14ac:dyDescent="0.25">
      <c r="A3" t="s">
        <v>48</v>
      </c>
    </row>
    <row r="4" spans="1:5" x14ac:dyDescent="0.25">
      <c r="A4" t="s">
        <v>49</v>
      </c>
    </row>
    <row r="5" spans="1:5" x14ac:dyDescent="0.25">
      <c r="A5" t="s">
        <v>50</v>
      </c>
    </row>
    <row r="6" spans="1:5" x14ac:dyDescent="0.25">
      <c r="A6" t="s">
        <v>51</v>
      </c>
    </row>
    <row r="7" spans="1:5" x14ac:dyDescent="0.25">
      <c r="B7" t="s">
        <v>52</v>
      </c>
      <c r="C7" t="s">
        <v>44</v>
      </c>
      <c r="D7" t="s">
        <v>53</v>
      </c>
      <c r="E7" t="s">
        <v>45</v>
      </c>
    </row>
    <row r="8" spans="1:5" x14ac:dyDescent="0.25">
      <c r="B8">
        <v>0.77</v>
      </c>
      <c r="C8">
        <v>2.9</v>
      </c>
      <c r="D8">
        <v>18.309999999999999</v>
      </c>
      <c r="E8">
        <v>33.130000000000003</v>
      </c>
    </row>
    <row r="9" spans="1:5" x14ac:dyDescent="0.25">
      <c r="B9">
        <v>0.95</v>
      </c>
      <c r="C9">
        <v>3</v>
      </c>
      <c r="D9">
        <v>25.87</v>
      </c>
      <c r="E9">
        <v>45.26</v>
      </c>
    </row>
    <row r="10" spans="1:5" x14ac:dyDescent="0.25">
      <c r="B10">
        <v>1.0900000000000001</v>
      </c>
      <c r="C10">
        <v>3.1</v>
      </c>
      <c r="D10">
        <v>32.270000000000003</v>
      </c>
      <c r="E10">
        <v>54.64</v>
      </c>
    </row>
    <row r="11" spans="1:5" x14ac:dyDescent="0.25">
      <c r="B11">
        <v>1.21</v>
      </c>
      <c r="C11">
        <v>3.2</v>
      </c>
      <c r="D11">
        <v>37.54</v>
      </c>
      <c r="E11">
        <v>61.61</v>
      </c>
    </row>
    <row r="12" spans="1:5" x14ac:dyDescent="0.25">
      <c r="B12">
        <v>1.33</v>
      </c>
      <c r="C12">
        <v>3.3</v>
      </c>
      <c r="D12">
        <v>40.729999999999997</v>
      </c>
      <c r="E12">
        <v>64.819999999999993</v>
      </c>
    </row>
    <row r="13" spans="1:5" x14ac:dyDescent="0.25">
      <c r="B13">
        <v>1.45</v>
      </c>
      <c r="C13">
        <v>3.4</v>
      </c>
      <c r="D13">
        <v>43.4</v>
      </c>
      <c r="E13">
        <v>67.040000000000006</v>
      </c>
    </row>
    <row r="14" spans="1:5" x14ac:dyDescent="0.25">
      <c r="B14">
        <v>1.57</v>
      </c>
      <c r="C14">
        <v>3.5</v>
      </c>
      <c r="D14">
        <v>45.09</v>
      </c>
      <c r="E14">
        <v>67.650000000000006</v>
      </c>
    </row>
    <row r="15" spans="1:5" x14ac:dyDescent="0.25">
      <c r="B15">
        <v>1.69</v>
      </c>
      <c r="C15">
        <v>3.6</v>
      </c>
      <c r="D15">
        <v>47.65</v>
      </c>
      <c r="E15">
        <v>69.510000000000005</v>
      </c>
    </row>
    <row r="16" spans="1:5" x14ac:dyDescent="0.25">
      <c r="B16">
        <v>1.8</v>
      </c>
      <c r="C16">
        <v>3.7</v>
      </c>
      <c r="D16">
        <v>50.12</v>
      </c>
      <c r="E16">
        <v>71.13</v>
      </c>
    </row>
    <row r="17" spans="2:5" x14ac:dyDescent="0.25">
      <c r="B17">
        <v>1.9</v>
      </c>
      <c r="C17">
        <v>3.8</v>
      </c>
      <c r="D17">
        <v>54.35</v>
      </c>
      <c r="E17">
        <v>75.099999999999994</v>
      </c>
    </row>
    <row r="18" spans="2:5" x14ac:dyDescent="0.25">
      <c r="B18">
        <v>2</v>
      </c>
      <c r="C18">
        <v>3.9</v>
      </c>
      <c r="D18">
        <v>58.41</v>
      </c>
      <c r="E18">
        <v>78.650000000000006</v>
      </c>
    </row>
    <row r="19" spans="2:5" x14ac:dyDescent="0.25">
      <c r="B19">
        <v>2.09</v>
      </c>
      <c r="C19">
        <v>4</v>
      </c>
      <c r="D19">
        <v>61.7</v>
      </c>
      <c r="E19">
        <v>81</v>
      </c>
    </row>
    <row r="20" spans="2:5" x14ac:dyDescent="0.25">
      <c r="B20">
        <v>2.1800000000000002</v>
      </c>
      <c r="C20">
        <v>4.0999999999999996</v>
      </c>
      <c r="D20">
        <v>64.739999999999995</v>
      </c>
      <c r="E20">
        <v>82.93</v>
      </c>
    </row>
    <row r="21" spans="2:5" x14ac:dyDescent="0.25">
      <c r="B21">
        <v>2.2799999999999998</v>
      </c>
      <c r="C21">
        <v>4.2</v>
      </c>
      <c r="D21">
        <v>67.150000000000006</v>
      </c>
      <c r="E21">
        <v>83.96</v>
      </c>
    </row>
    <row r="22" spans="2:5" x14ac:dyDescent="0.25">
      <c r="B22">
        <v>2.37</v>
      </c>
      <c r="C22">
        <v>4.3</v>
      </c>
      <c r="D22">
        <v>68.44</v>
      </c>
      <c r="E22">
        <v>83.6</v>
      </c>
    </row>
    <row r="23" spans="2:5" x14ac:dyDescent="0.25">
      <c r="B23">
        <v>2.4700000000000002</v>
      </c>
      <c r="C23">
        <v>4.4000000000000004</v>
      </c>
      <c r="D23">
        <v>69.209999999999994</v>
      </c>
      <c r="E23">
        <v>82.62</v>
      </c>
    </row>
    <row r="24" spans="2:5" x14ac:dyDescent="0.25">
      <c r="B24">
        <v>2.57</v>
      </c>
      <c r="C24">
        <v>4.5</v>
      </c>
      <c r="D24">
        <v>70.83</v>
      </c>
      <c r="E24">
        <v>82.67</v>
      </c>
    </row>
    <row r="25" spans="2:5" x14ac:dyDescent="0.25">
      <c r="B25">
        <v>2.67</v>
      </c>
      <c r="C25">
        <v>4.5999999999999996</v>
      </c>
      <c r="D25">
        <v>72.77</v>
      </c>
      <c r="E25">
        <v>83.08</v>
      </c>
    </row>
    <row r="26" spans="2:5" x14ac:dyDescent="0.25">
      <c r="B26">
        <v>2.76</v>
      </c>
      <c r="C26">
        <v>4.7</v>
      </c>
      <c r="D26">
        <v>75.88</v>
      </c>
      <c r="E26">
        <v>84.78</v>
      </c>
    </row>
    <row r="27" spans="2:5" x14ac:dyDescent="0.25">
      <c r="B27">
        <v>2.84</v>
      </c>
      <c r="C27">
        <v>4.8</v>
      </c>
      <c r="D27">
        <v>79.36</v>
      </c>
      <c r="E27">
        <v>86.82</v>
      </c>
    </row>
    <row r="28" spans="2:5" x14ac:dyDescent="0.25">
      <c r="B28">
        <v>2.93</v>
      </c>
      <c r="C28">
        <v>4.9000000000000004</v>
      </c>
      <c r="D28">
        <v>82.3</v>
      </c>
      <c r="E28">
        <v>88.21</v>
      </c>
    </row>
    <row r="29" spans="2:5" x14ac:dyDescent="0.25">
      <c r="B29">
        <v>3.02</v>
      </c>
      <c r="C29">
        <v>5</v>
      </c>
      <c r="D29">
        <v>84.28</v>
      </c>
      <c r="E29">
        <v>88.53</v>
      </c>
    </row>
    <row r="30" spans="2:5" x14ac:dyDescent="0.25">
      <c r="B30">
        <v>3.11</v>
      </c>
      <c r="C30">
        <v>5.0999999999999996</v>
      </c>
      <c r="D30">
        <v>86.05</v>
      </c>
      <c r="E30">
        <v>88.61</v>
      </c>
    </row>
    <row r="31" spans="2:5" x14ac:dyDescent="0.25">
      <c r="B31">
        <v>3.19</v>
      </c>
      <c r="C31">
        <v>5.2</v>
      </c>
      <c r="D31">
        <v>88.18</v>
      </c>
      <c r="E31">
        <v>89.06</v>
      </c>
    </row>
    <row r="32" spans="2:5" x14ac:dyDescent="0.25">
      <c r="B32">
        <v>3.28</v>
      </c>
      <c r="C32">
        <v>5.3</v>
      </c>
      <c r="D32">
        <v>90.94</v>
      </c>
      <c r="E32">
        <v>90.11</v>
      </c>
    </row>
    <row r="33" spans="2:5" x14ac:dyDescent="0.25">
      <c r="B33">
        <v>3.37</v>
      </c>
      <c r="C33">
        <v>5.4</v>
      </c>
      <c r="D33">
        <v>94.07</v>
      </c>
      <c r="E33">
        <v>91.48</v>
      </c>
    </row>
    <row r="34" spans="2:5" x14ac:dyDescent="0.25">
      <c r="B34">
        <v>3.45</v>
      </c>
      <c r="C34">
        <v>5.5</v>
      </c>
      <c r="D34">
        <v>96.92</v>
      </c>
      <c r="E34">
        <v>92.55</v>
      </c>
    </row>
    <row r="35" spans="2:5" x14ac:dyDescent="0.25">
      <c r="B35">
        <v>3.53</v>
      </c>
      <c r="C35">
        <v>5.6</v>
      </c>
      <c r="D35">
        <v>99.66</v>
      </c>
      <c r="E35">
        <v>93.46</v>
      </c>
    </row>
    <row r="36" spans="2:5" x14ac:dyDescent="0.25">
      <c r="B36">
        <v>3.61</v>
      </c>
      <c r="C36">
        <v>5.7</v>
      </c>
      <c r="D36">
        <v>102.14</v>
      </c>
      <c r="E36">
        <v>94.11</v>
      </c>
    </row>
    <row r="37" spans="2:5" x14ac:dyDescent="0.25">
      <c r="B37">
        <v>3.69</v>
      </c>
      <c r="C37">
        <v>5.8</v>
      </c>
      <c r="D37">
        <v>105.15</v>
      </c>
      <c r="E37">
        <v>95.2</v>
      </c>
    </row>
    <row r="38" spans="2:5" x14ac:dyDescent="0.25">
      <c r="B38">
        <v>3.77</v>
      </c>
      <c r="C38">
        <v>5.9</v>
      </c>
      <c r="D38">
        <v>108.84</v>
      </c>
      <c r="E38">
        <v>96.88</v>
      </c>
    </row>
    <row r="39" spans="2:5" x14ac:dyDescent="0.25">
      <c r="B39">
        <v>3.85</v>
      </c>
      <c r="C39">
        <v>6</v>
      </c>
      <c r="D39">
        <v>112.24</v>
      </c>
      <c r="E39">
        <v>98.24</v>
      </c>
    </row>
    <row r="40" spans="2:5" x14ac:dyDescent="0.25">
      <c r="B40">
        <v>3.92</v>
      </c>
      <c r="C40">
        <v>6.1</v>
      </c>
      <c r="D40">
        <v>115.16</v>
      </c>
      <c r="E40">
        <v>99.15</v>
      </c>
    </row>
    <row r="41" spans="2:5" x14ac:dyDescent="0.25">
      <c r="B41">
        <v>4</v>
      </c>
      <c r="C41">
        <v>6.2</v>
      </c>
      <c r="D41">
        <v>117.94</v>
      </c>
      <c r="E41">
        <v>99.91</v>
      </c>
    </row>
    <row r="42" spans="2:5" x14ac:dyDescent="0.25">
      <c r="B42">
        <v>4.08</v>
      </c>
      <c r="C42">
        <v>6.3</v>
      </c>
      <c r="D42">
        <v>120.1</v>
      </c>
      <c r="E42">
        <v>100.13</v>
      </c>
    </row>
    <row r="43" spans="2:5" x14ac:dyDescent="0.25">
      <c r="B43">
        <v>4.16</v>
      </c>
      <c r="C43">
        <v>6.4</v>
      </c>
      <c r="D43">
        <v>121.47</v>
      </c>
      <c r="E43">
        <v>99.69</v>
      </c>
    </row>
    <row r="44" spans="2:5" x14ac:dyDescent="0.25">
      <c r="B44">
        <v>4.24</v>
      </c>
      <c r="C44">
        <v>6.5</v>
      </c>
      <c r="D44">
        <v>122.9</v>
      </c>
      <c r="E44">
        <v>99.3</v>
      </c>
    </row>
    <row r="45" spans="2:5" x14ac:dyDescent="0.25">
      <c r="B45">
        <v>4.32</v>
      </c>
      <c r="C45">
        <v>6.6</v>
      </c>
      <c r="D45">
        <v>124.3</v>
      </c>
      <c r="E45">
        <v>98.92</v>
      </c>
    </row>
    <row r="46" spans="2:5" x14ac:dyDescent="0.25">
      <c r="B46">
        <v>4.4000000000000004</v>
      </c>
      <c r="C46">
        <v>6.7</v>
      </c>
      <c r="D46">
        <v>125.46</v>
      </c>
      <c r="E46">
        <v>98.35</v>
      </c>
    </row>
    <row r="47" spans="2:5" x14ac:dyDescent="0.25">
      <c r="B47">
        <v>4.4800000000000004</v>
      </c>
      <c r="C47">
        <v>6.8</v>
      </c>
      <c r="D47">
        <v>126.94</v>
      </c>
      <c r="E47">
        <v>98.04</v>
      </c>
    </row>
    <row r="48" spans="2:5" x14ac:dyDescent="0.25">
      <c r="B48">
        <v>4.5599999999999996</v>
      </c>
      <c r="C48">
        <v>6.9</v>
      </c>
      <c r="D48">
        <v>129.44</v>
      </c>
      <c r="E48">
        <v>98.52</v>
      </c>
    </row>
    <row r="49" spans="2:5" x14ac:dyDescent="0.25">
      <c r="B49">
        <v>4.63</v>
      </c>
      <c r="C49">
        <v>7</v>
      </c>
      <c r="D49">
        <v>132.30000000000001</v>
      </c>
      <c r="E49">
        <v>99.26</v>
      </c>
    </row>
    <row r="50" spans="2:5" x14ac:dyDescent="0.25">
      <c r="B50">
        <v>4.71</v>
      </c>
      <c r="C50">
        <v>7.1</v>
      </c>
      <c r="D50">
        <v>134.35</v>
      </c>
      <c r="E50">
        <v>99.39</v>
      </c>
    </row>
    <row r="51" spans="2:5" x14ac:dyDescent="0.25">
      <c r="B51">
        <v>4.79</v>
      </c>
      <c r="C51">
        <v>7.2</v>
      </c>
      <c r="D51">
        <v>136.86000000000001</v>
      </c>
      <c r="E51">
        <v>99.83</v>
      </c>
    </row>
    <row r="52" spans="2:5" x14ac:dyDescent="0.25">
      <c r="B52">
        <v>4.8600000000000003</v>
      </c>
      <c r="C52">
        <v>7.3</v>
      </c>
      <c r="D52">
        <v>140.43</v>
      </c>
      <c r="E52">
        <v>101.03</v>
      </c>
    </row>
    <row r="53" spans="2:5" x14ac:dyDescent="0.25">
      <c r="B53">
        <v>4.93</v>
      </c>
      <c r="C53">
        <v>7.4</v>
      </c>
      <c r="D53">
        <v>144.21</v>
      </c>
      <c r="E53">
        <v>102.35</v>
      </c>
    </row>
    <row r="54" spans="2:5" x14ac:dyDescent="0.25">
      <c r="B54">
        <v>5.01</v>
      </c>
      <c r="C54">
        <v>7.5</v>
      </c>
      <c r="D54">
        <v>148.13</v>
      </c>
      <c r="E54">
        <v>103.72</v>
      </c>
    </row>
    <row r="55" spans="2:5" x14ac:dyDescent="0.25">
      <c r="B55">
        <v>5.08</v>
      </c>
      <c r="C55">
        <v>7.6</v>
      </c>
      <c r="D55">
        <v>151.68</v>
      </c>
      <c r="E55">
        <v>104.82</v>
      </c>
    </row>
    <row r="56" spans="2:5" x14ac:dyDescent="0.25">
      <c r="B56">
        <v>5.15</v>
      </c>
      <c r="C56">
        <v>7.7</v>
      </c>
      <c r="D56">
        <v>154.21</v>
      </c>
      <c r="E56">
        <v>105.19</v>
      </c>
    </row>
    <row r="57" spans="2:5" x14ac:dyDescent="0.25">
      <c r="B57">
        <v>5.22</v>
      </c>
      <c r="C57">
        <v>7.8</v>
      </c>
      <c r="D57">
        <v>155.93</v>
      </c>
      <c r="E57">
        <v>104.99</v>
      </c>
    </row>
    <row r="58" spans="2:5" x14ac:dyDescent="0.25">
      <c r="B58">
        <v>5.3</v>
      </c>
      <c r="C58">
        <v>7.9</v>
      </c>
      <c r="D58">
        <v>157.16999999999999</v>
      </c>
      <c r="E58">
        <v>104.49</v>
      </c>
    </row>
    <row r="59" spans="2:5" x14ac:dyDescent="0.25">
      <c r="B59">
        <v>5.38</v>
      </c>
      <c r="C59">
        <v>8</v>
      </c>
      <c r="D59">
        <v>158.04</v>
      </c>
      <c r="E59">
        <v>103.76</v>
      </c>
    </row>
    <row r="60" spans="2:5" x14ac:dyDescent="0.25">
      <c r="B60">
        <v>5.45</v>
      </c>
      <c r="C60">
        <v>8.1</v>
      </c>
      <c r="D60">
        <v>158.78</v>
      </c>
      <c r="E60">
        <v>102.96</v>
      </c>
    </row>
    <row r="61" spans="2:5" x14ac:dyDescent="0.25">
      <c r="B61">
        <v>5.53</v>
      </c>
      <c r="C61">
        <v>8.1999999999999993</v>
      </c>
      <c r="D61">
        <v>159.69999999999999</v>
      </c>
      <c r="E61">
        <v>102.29</v>
      </c>
    </row>
    <row r="62" spans="2:5" x14ac:dyDescent="0.25">
      <c r="B62">
        <v>5.61</v>
      </c>
      <c r="C62">
        <v>8.3000000000000007</v>
      </c>
      <c r="D62">
        <v>160.77000000000001</v>
      </c>
      <c r="E62">
        <v>101.73</v>
      </c>
    </row>
    <row r="63" spans="2:5" x14ac:dyDescent="0.25">
      <c r="B63">
        <v>5.69</v>
      </c>
      <c r="C63">
        <v>8.4</v>
      </c>
      <c r="D63">
        <v>162.1</v>
      </c>
      <c r="E63">
        <v>101.35</v>
      </c>
    </row>
    <row r="64" spans="2:5" x14ac:dyDescent="0.25">
      <c r="B64">
        <v>5.77</v>
      </c>
      <c r="C64">
        <v>8.5</v>
      </c>
      <c r="D64">
        <v>164.07</v>
      </c>
      <c r="E64">
        <v>101.38</v>
      </c>
    </row>
    <row r="65" spans="2:5" x14ac:dyDescent="0.25">
      <c r="B65">
        <v>5.84</v>
      </c>
      <c r="C65">
        <v>8.6</v>
      </c>
      <c r="D65">
        <v>166.2</v>
      </c>
      <c r="E65">
        <v>101.5</v>
      </c>
    </row>
    <row r="66" spans="2:5" x14ac:dyDescent="0.25">
      <c r="B66">
        <v>5.92</v>
      </c>
      <c r="C66">
        <v>8.6999999999999993</v>
      </c>
      <c r="D66">
        <v>168.19</v>
      </c>
      <c r="E66">
        <v>101.53</v>
      </c>
    </row>
    <row r="67" spans="2:5" x14ac:dyDescent="0.25">
      <c r="B67">
        <v>5.99</v>
      </c>
      <c r="C67">
        <v>8.8000000000000007</v>
      </c>
      <c r="D67">
        <v>170.54</v>
      </c>
      <c r="E67">
        <v>101.78</v>
      </c>
    </row>
    <row r="68" spans="2:5" x14ac:dyDescent="0.25">
      <c r="B68">
        <v>6.07</v>
      </c>
      <c r="C68">
        <v>8.9</v>
      </c>
      <c r="D68">
        <v>172.84</v>
      </c>
      <c r="E68">
        <v>101.99</v>
      </c>
    </row>
    <row r="69" spans="2:5" x14ac:dyDescent="0.25">
      <c r="B69">
        <v>6.14</v>
      </c>
      <c r="C69">
        <v>9</v>
      </c>
      <c r="D69">
        <v>174.78</v>
      </c>
      <c r="E69">
        <v>101.99</v>
      </c>
    </row>
    <row r="70" spans="2:5" x14ac:dyDescent="0.25">
      <c r="B70">
        <v>6.22</v>
      </c>
      <c r="C70">
        <v>9.1</v>
      </c>
      <c r="D70">
        <v>176.69</v>
      </c>
      <c r="E70">
        <v>101.98</v>
      </c>
    </row>
    <row r="71" spans="2:5" x14ac:dyDescent="0.25">
      <c r="B71">
        <v>6.3</v>
      </c>
      <c r="C71">
        <v>9.1999999999999993</v>
      </c>
      <c r="D71">
        <v>177.98</v>
      </c>
      <c r="E71">
        <v>101.61</v>
      </c>
    </row>
    <row r="72" spans="2:5" x14ac:dyDescent="0.25">
      <c r="B72">
        <v>6.38</v>
      </c>
      <c r="C72">
        <v>9.3000000000000007</v>
      </c>
      <c r="D72">
        <v>178.75</v>
      </c>
      <c r="E72">
        <v>100.95</v>
      </c>
    </row>
    <row r="73" spans="2:5" x14ac:dyDescent="0.25">
      <c r="B73">
        <v>6.45</v>
      </c>
      <c r="C73">
        <v>9.4</v>
      </c>
      <c r="D73">
        <v>179.74</v>
      </c>
      <c r="E73">
        <v>100.43</v>
      </c>
    </row>
    <row r="74" spans="2:5" x14ac:dyDescent="0.25">
      <c r="B74">
        <v>6.53</v>
      </c>
      <c r="C74">
        <v>9.5</v>
      </c>
      <c r="D74">
        <v>180.45</v>
      </c>
      <c r="E74">
        <v>99.76</v>
      </c>
    </row>
    <row r="75" spans="2:5" x14ac:dyDescent="0.25">
      <c r="B75">
        <v>6.62</v>
      </c>
      <c r="C75">
        <v>9.6</v>
      </c>
      <c r="D75">
        <v>180.56</v>
      </c>
      <c r="E75">
        <v>98.79</v>
      </c>
    </row>
    <row r="76" spans="2:5" x14ac:dyDescent="0.25">
      <c r="B76">
        <v>6.7</v>
      </c>
      <c r="C76">
        <v>9.6999999999999993</v>
      </c>
      <c r="D76">
        <v>180.78</v>
      </c>
      <c r="E76">
        <v>97.88</v>
      </c>
    </row>
    <row r="77" spans="2:5" x14ac:dyDescent="0.25">
      <c r="B77">
        <v>6.78</v>
      </c>
      <c r="C77">
        <v>9.8000000000000007</v>
      </c>
      <c r="D77">
        <v>181.16</v>
      </c>
      <c r="E77">
        <v>97.09</v>
      </c>
    </row>
    <row r="78" spans="2:5" x14ac:dyDescent="0.25">
      <c r="B78">
        <v>6.87</v>
      </c>
      <c r="C78">
        <v>9.9</v>
      </c>
      <c r="D78">
        <v>181.42</v>
      </c>
      <c r="E78">
        <v>96.25</v>
      </c>
    </row>
    <row r="79" spans="2:5" x14ac:dyDescent="0.25">
      <c r="B79">
        <v>6.96</v>
      </c>
      <c r="C79">
        <v>10</v>
      </c>
      <c r="D79">
        <v>181.53</v>
      </c>
      <c r="E79">
        <v>95.34</v>
      </c>
    </row>
    <row r="80" spans="2:5" x14ac:dyDescent="0.25">
      <c r="B80">
        <v>7.05</v>
      </c>
      <c r="C80">
        <v>10.1</v>
      </c>
      <c r="D80">
        <v>181.58</v>
      </c>
      <c r="E80">
        <v>94.43</v>
      </c>
    </row>
    <row r="81" spans="1:5" x14ac:dyDescent="0.25">
      <c r="B81">
        <v>7.14</v>
      </c>
      <c r="C81">
        <v>10.199999999999999</v>
      </c>
      <c r="D81">
        <v>181.85</v>
      </c>
      <c r="E81">
        <v>93.64</v>
      </c>
    </row>
    <row r="82" spans="1:5" x14ac:dyDescent="0.25">
      <c r="B82">
        <v>7.23</v>
      </c>
      <c r="C82">
        <v>10.3</v>
      </c>
      <c r="D82">
        <v>181.57</v>
      </c>
      <c r="E82">
        <v>92.59</v>
      </c>
    </row>
    <row r="83" spans="1:5" x14ac:dyDescent="0.25">
      <c r="B83">
        <v>7.33</v>
      </c>
      <c r="C83">
        <v>10.4</v>
      </c>
      <c r="D83">
        <v>181.53</v>
      </c>
      <c r="E83">
        <v>91.67</v>
      </c>
    </row>
    <row r="84" spans="1:5" x14ac:dyDescent="0.25">
      <c r="B84">
        <v>7.42</v>
      </c>
      <c r="C84">
        <v>10.5</v>
      </c>
      <c r="D84">
        <v>180.64</v>
      </c>
      <c r="E84">
        <v>90.36</v>
      </c>
    </row>
    <row r="85" spans="1:5" x14ac:dyDescent="0.25">
      <c r="B85">
        <v>7.51</v>
      </c>
      <c r="C85">
        <v>10.6</v>
      </c>
      <c r="D85">
        <v>180.37</v>
      </c>
      <c r="E85">
        <v>89.37</v>
      </c>
    </row>
    <row r="86" spans="1:5" x14ac:dyDescent="0.25">
      <c r="B86">
        <v>7.61</v>
      </c>
      <c r="C86">
        <v>10.7</v>
      </c>
      <c r="D86">
        <v>180.39</v>
      </c>
      <c r="E86">
        <v>88.55</v>
      </c>
    </row>
    <row r="87" spans="1:5" x14ac:dyDescent="0.25">
      <c r="B87">
        <v>7.7</v>
      </c>
      <c r="C87">
        <v>10.8</v>
      </c>
      <c r="D87">
        <v>179.76</v>
      </c>
      <c r="E87">
        <v>87.42</v>
      </c>
    </row>
    <row r="88" spans="1:5" x14ac:dyDescent="0.25">
      <c r="B88">
        <v>7.92</v>
      </c>
      <c r="C88">
        <v>10.9</v>
      </c>
      <c r="D88">
        <v>148.77000000000001</v>
      </c>
      <c r="E88">
        <v>71.760000000000005</v>
      </c>
    </row>
    <row r="90" spans="1:5" x14ac:dyDescent="0.25">
      <c r="A90" t="s">
        <v>54</v>
      </c>
      <c r="B90">
        <v>7.92</v>
      </c>
      <c r="C90">
        <v>10.9</v>
      </c>
      <c r="D90">
        <v>181.85</v>
      </c>
      <c r="E90">
        <v>105.19</v>
      </c>
    </row>
    <row r="91" spans="1:5" x14ac:dyDescent="0.25">
      <c r="A91" t="s">
        <v>55</v>
      </c>
      <c r="B91">
        <v>0.77</v>
      </c>
      <c r="C91">
        <v>2.9</v>
      </c>
      <c r="D91">
        <v>18.309999999999999</v>
      </c>
      <c r="E91">
        <v>33.130000000000003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MPH Fill me in First</vt:lpstr>
      <vt:lpstr>Delivered Torque (plug n chug)</vt:lpstr>
      <vt:lpstr>Delivered Torque - WINPEP</vt:lpstr>
      <vt:lpstr>Gen1 Gen2 Bking Specs</vt:lpstr>
      <vt:lpstr>Import Area</vt:lpstr>
      <vt:lpstr>'Import Area'!DJDataExport_DYNORUN_1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"zurchee"</cp:lastModifiedBy>
  <cp:lastPrinted>2011-03-16T15:34:47Z</cp:lastPrinted>
  <dcterms:created xsi:type="dcterms:W3CDTF">2011-03-06T01:13:47Z</dcterms:created>
  <dcterms:modified xsi:type="dcterms:W3CDTF">2011-12-02T20:38:34Z</dcterms:modified>
</cp:coreProperties>
</file>